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2016年预算公开\"/>
    </mc:Choice>
  </mc:AlternateContent>
  <bookViews>
    <workbookView xWindow="0" yWindow="0" windowWidth="16170" windowHeight="56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1" l="1"/>
  <c r="C40" i="1"/>
  <c r="E39" i="1"/>
  <c r="C39" i="1"/>
  <c r="C38" i="1"/>
  <c r="C37" i="1"/>
  <c r="C36" i="1"/>
  <c r="C35" i="1"/>
  <c r="C34" i="1"/>
  <c r="C33" i="1"/>
  <c r="D32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E14" i="1"/>
  <c r="C14" i="1" s="1"/>
  <c r="C13" i="1"/>
  <c r="C12" i="1"/>
  <c r="C11" i="1"/>
  <c r="C10" i="1"/>
  <c r="C9" i="1"/>
  <c r="C8" i="1"/>
  <c r="D7" i="1"/>
  <c r="D6" i="1" s="1"/>
  <c r="E6" i="1" l="1"/>
  <c r="C6" i="1" s="1"/>
  <c r="C7" i="1"/>
</calcChain>
</file>

<file path=xl/sharedStrings.xml><?xml version="1.0" encoding="utf-8"?>
<sst xmlns="http://schemas.openxmlformats.org/spreadsheetml/2006/main" count="80" uniqueCount="69">
  <si>
    <t>单位：万元</t>
  </si>
  <si>
    <t>经济分类科目</t>
  </si>
  <si>
    <t>预算数</t>
  </si>
  <si>
    <t>其中</t>
  </si>
  <si>
    <t>科目编码</t>
  </si>
  <si>
    <t>科目名称</t>
  </si>
  <si>
    <t>人员经费</t>
  </si>
  <si>
    <t>日常公用经费</t>
  </si>
  <si>
    <t>合计</t>
  </si>
  <si>
    <t>工资福利支出</t>
  </si>
  <si>
    <t xml:space="preserve">  01</t>
  </si>
  <si>
    <t xml:space="preserve">    基本工资</t>
  </si>
  <si>
    <t xml:space="preserve">  02</t>
  </si>
  <si>
    <t xml:space="preserve">    津贴补贴</t>
  </si>
  <si>
    <t xml:space="preserve">  03</t>
  </si>
  <si>
    <t xml:space="preserve">    奖金</t>
  </si>
  <si>
    <t xml:space="preserve">  04</t>
  </si>
  <si>
    <t xml:space="preserve">    社会保障缴费</t>
  </si>
  <si>
    <t xml:space="preserve">  07</t>
  </si>
  <si>
    <t xml:space="preserve">    绩效工资</t>
  </si>
  <si>
    <t xml:space="preserve">  99</t>
  </si>
  <si>
    <t xml:space="preserve">    其他工资福利支出</t>
  </si>
  <si>
    <t>302</t>
  </si>
  <si>
    <t>商品和服务支出</t>
  </si>
  <si>
    <t xml:space="preserve">    办公费</t>
  </si>
  <si>
    <t xml:space="preserve">  05</t>
  </si>
  <si>
    <t xml:space="preserve">    水电费</t>
  </si>
  <si>
    <t xml:space="preserve">    邮电费</t>
  </si>
  <si>
    <t xml:space="preserve">  09</t>
  </si>
  <si>
    <t xml:space="preserve">    物业管理费</t>
  </si>
  <si>
    <t xml:space="preserve">  11</t>
  </si>
  <si>
    <t xml:space="preserve">    差旅费</t>
  </si>
  <si>
    <t xml:space="preserve">  12</t>
  </si>
  <si>
    <t xml:space="preserve">    因公出国（境）费用</t>
  </si>
  <si>
    <t xml:space="preserve">  13</t>
  </si>
  <si>
    <t xml:space="preserve">    维修（护）费</t>
  </si>
  <si>
    <t xml:space="preserve">  15</t>
  </si>
  <si>
    <t xml:space="preserve">    会议费</t>
  </si>
  <si>
    <t xml:space="preserve">  16</t>
  </si>
  <si>
    <t xml:space="preserve">    培训费</t>
  </si>
  <si>
    <t xml:space="preserve">  17</t>
  </si>
  <si>
    <t xml:space="preserve">    公务接待费</t>
  </si>
  <si>
    <t xml:space="preserve">  26</t>
  </si>
  <si>
    <t xml:space="preserve">    劳务费</t>
  </si>
  <si>
    <t xml:space="preserve">  27</t>
  </si>
  <si>
    <t xml:space="preserve">    委托业务费</t>
  </si>
  <si>
    <t xml:space="preserve">  28</t>
  </si>
  <si>
    <t xml:space="preserve">    工会会费</t>
  </si>
  <si>
    <t xml:space="preserve">  29</t>
  </si>
  <si>
    <t xml:space="preserve">    福利费</t>
  </si>
  <si>
    <t xml:space="preserve">  31</t>
  </si>
  <si>
    <t xml:space="preserve">    公务用车运行维护费</t>
  </si>
  <si>
    <t xml:space="preserve">  39</t>
  </si>
  <si>
    <t xml:space="preserve">    其他交通费用</t>
  </si>
  <si>
    <t xml:space="preserve">    其他商品和服务支出</t>
  </si>
  <si>
    <t>303</t>
  </si>
  <si>
    <t>对个人和家庭的补助</t>
  </si>
  <si>
    <t xml:space="preserve">    离休费</t>
  </si>
  <si>
    <t xml:space="preserve">    退休费</t>
  </si>
  <si>
    <t xml:space="preserve">    生活补助</t>
  </si>
  <si>
    <t xml:space="preserve">    医疗费</t>
  </si>
  <si>
    <t xml:space="preserve">    住房公积金</t>
  </si>
  <si>
    <t xml:space="preserve">    其他对个人和家庭的补助</t>
  </si>
  <si>
    <t>310</t>
  </si>
  <si>
    <t>其他资本性支出</t>
  </si>
  <si>
    <t xml:space="preserve">    办公设备购置</t>
  </si>
  <si>
    <t xml:space="preserve">    其他资本性支出</t>
  </si>
  <si>
    <t>附表3：</t>
    <phoneticPr fontId="3" type="noConversion"/>
  </si>
  <si>
    <t>湖北省统计局2016年一般公共预算基本支出表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</si>
</sst>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0"/>
  </numFmts>
  <fonts count="5" x14ac:knownFonts="1">
    <font>
      <sz val="11"/>
      <color theme="1"/>
      <name val="宋体"/>
      <family val="2"/>
      <charset val="134"/>
      <scheme val="minor"/>
    </font>
    <font>
      <sz val="9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20"/>
      <color indexed="8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40" fontId="0" fillId="0" borderId="1" xfId="0" applyNumberFormat="1" applyBorder="1">
      <alignment vertical="center"/>
    </xf>
    <xf numFmtId="40" fontId="0" fillId="0" borderId="1" xfId="0" applyNumberFormat="1" applyFill="1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40" fontId="0" fillId="0" borderId="2" xfId="0" applyNumberFormat="1" applyFill="1" applyBorder="1">
      <alignment vertical="center"/>
    </xf>
    <xf numFmtId="40" fontId="3" fillId="0" borderId="2" xfId="0" applyNumberFormat="1" applyFont="1" applyFill="1" applyBorder="1" applyAlignment="1" applyProtection="1">
      <alignment vertical="center"/>
    </xf>
    <xf numFmtId="40" fontId="0" fillId="0" borderId="3" xfId="0" applyNumberFormat="1" applyFill="1" applyBorder="1">
      <alignment vertical="center"/>
    </xf>
    <xf numFmtId="40" fontId="0" fillId="0" borderId="3" xfId="0" applyNumberFormat="1" applyBorder="1">
      <alignment vertical="center"/>
    </xf>
    <xf numFmtId="40" fontId="3" fillId="0" borderId="1" xfId="0" applyNumberFormat="1" applyFont="1" applyFill="1" applyBorder="1" applyAlignment="1" applyProtection="1">
      <alignment vertical="center"/>
    </xf>
    <xf numFmtId="40" fontId="3" fillId="0" borderId="4" xfId="0" applyNumberFormat="1" applyFont="1" applyFill="1" applyBorder="1" applyAlignment="1" applyProtection="1">
      <alignment vertical="center"/>
    </xf>
    <xf numFmtId="40" fontId="0" fillId="0" borderId="4" xfId="0" applyNumberFormat="1" applyBorder="1">
      <alignment vertical="center"/>
    </xf>
    <xf numFmtId="40" fontId="3" fillId="0" borderId="5" xfId="0" applyNumberFormat="1" applyFont="1" applyFill="1" applyBorder="1" applyAlignment="1" applyProtection="1">
      <alignment vertical="center"/>
    </xf>
    <xf numFmtId="40" fontId="3" fillId="0" borderId="6" xfId="0" applyNumberFormat="1" applyFont="1" applyFill="1" applyBorder="1" applyAlignment="1" applyProtection="1">
      <alignment vertical="center"/>
    </xf>
    <xf numFmtId="40" fontId="0" fillId="0" borderId="7" xfId="0" applyNumberFormat="1" applyBorder="1">
      <alignment vertical="center"/>
    </xf>
    <xf numFmtId="40" fontId="0" fillId="0" borderId="6" xfId="0" applyNumberFormat="1" applyBorder="1">
      <alignment vertical="center"/>
    </xf>
    <xf numFmtId="40" fontId="0" fillId="0" borderId="6" xfId="0" applyNumberFormat="1" applyFill="1" applyBorder="1">
      <alignment vertical="center"/>
    </xf>
    <xf numFmtId="40" fontId="3" fillId="0" borderId="8" xfId="0" applyNumberFormat="1" applyFont="1" applyFill="1" applyBorder="1" applyAlignment="1" applyProtection="1">
      <alignment vertical="center"/>
    </xf>
    <xf numFmtId="40" fontId="0" fillId="0" borderId="8" xfId="0" applyNumberFormat="1" applyFill="1" applyBorder="1">
      <alignment vertical="center"/>
    </xf>
    <xf numFmtId="176" fontId="3" fillId="0" borderId="1" xfId="0" applyNumberFormat="1" applyFont="1" applyFill="1" applyBorder="1" applyAlignment="1" applyProtection="1">
      <alignment vertical="center"/>
    </xf>
    <xf numFmtId="40" fontId="0" fillId="0" borderId="8" xfId="0" applyNumberFormat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workbookViewId="0">
      <selection activeCell="A4" sqref="A4:B4"/>
    </sheetView>
  </sheetViews>
  <sheetFormatPr defaultRowHeight="13.5" x14ac:dyDescent="0.15"/>
  <cols>
    <col min="1" max="1" width="18.75" customWidth="1"/>
    <col min="2" max="2" width="27.875" bestFit="1" customWidth="1"/>
    <col min="3" max="3" width="14.75" customWidth="1"/>
    <col min="4" max="4" width="12.75" customWidth="1"/>
    <col min="5" max="5" width="13.375" customWidth="1"/>
  </cols>
  <sheetData>
    <row r="1" spans="1:5" x14ac:dyDescent="0.15">
      <c r="A1" s="1" t="s">
        <v>67</v>
      </c>
    </row>
    <row r="2" spans="1:5" ht="25.5" x14ac:dyDescent="0.15">
      <c r="A2" s="2" t="s">
        <v>68</v>
      </c>
      <c r="B2" s="2"/>
      <c r="C2" s="2"/>
      <c r="D2" s="2"/>
      <c r="E2" s="2"/>
    </row>
    <row r="3" spans="1:5" x14ac:dyDescent="0.15">
      <c r="E3" s="3" t="s">
        <v>0</v>
      </c>
    </row>
    <row r="4" spans="1:5" x14ac:dyDescent="0.15">
      <c r="A4" s="4" t="s">
        <v>1</v>
      </c>
      <c r="B4" s="4"/>
      <c r="C4" s="4" t="s">
        <v>2</v>
      </c>
      <c r="D4" s="5" t="s">
        <v>3</v>
      </c>
      <c r="E4" s="5"/>
    </row>
    <row r="5" spans="1:5" x14ac:dyDescent="0.15">
      <c r="A5" s="6" t="s">
        <v>4</v>
      </c>
      <c r="B5" s="6" t="s">
        <v>5</v>
      </c>
      <c r="C5" s="4"/>
      <c r="D5" s="6" t="s">
        <v>6</v>
      </c>
      <c r="E5" s="6" t="s">
        <v>7</v>
      </c>
    </row>
    <row r="6" spans="1:5" x14ac:dyDescent="0.15">
      <c r="A6" s="7"/>
      <c r="B6" s="7" t="s">
        <v>8</v>
      </c>
      <c r="C6" s="8">
        <f t="shared" ref="C6:C41" si="0">D6+E6</f>
        <v>7623.48</v>
      </c>
      <c r="D6" s="9">
        <f>D7+D32</f>
        <v>6446.5599999999995</v>
      </c>
      <c r="E6" s="9">
        <f>E14+E39</f>
        <v>1176.9199999999998</v>
      </c>
    </row>
    <row r="7" spans="1:5" ht="27" x14ac:dyDescent="0.15">
      <c r="A7" s="10">
        <v>301</v>
      </c>
      <c r="B7" s="11" t="s">
        <v>9</v>
      </c>
      <c r="C7" s="9">
        <f t="shared" si="0"/>
        <v>4352.63</v>
      </c>
      <c r="D7" s="12">
        <f>SUM(D8:D13)</f>
        <v>4352.63</v>
      </c>
      <c r="E7" s="9"/>
    </row>
    <row r="8" spans="1:5" x14ac:dyDescent="0.15">
      <c r="A8" s="7" t="s">
        <v>10</v>
      </c>
      <c r="B8" s="7" t="s">
        <v>11</v>
      </c>
      <c r="C8" s="9">
        <f t="shared" si="0"/>
        <v>314.22000000000003</v>
      </c>
      <c r="D8" s="13">
        <v>314.22000000000003</v>
      </c>
      <c r="E8" s="14"/>
    </row>
    <row r="9" spans="1:5" x14ac:dyDescent="0.15">
      <c r="A9" s="7" t="s">
        <v>12</v>
      </c>
      <c r="B9" s="7" t="s">
        <v>13</v>
      </c>
      <c r="C9" s="9">
        <f t="shared" si="0"/>
        <v>1004.72</v>
      </c>
      <c r="D9" s="13">
        <v>1004.72</v>
      </c>
      <c r="E9" s="14"/>
    </row>
    <row r="10" spans="1:5" x14ac:dyDescent="0.15">
      <c r="A10" s="7" t="s">
        <v>14</v>
      </c>
      <c r="B10" s="7" t="s">
        <v>15</v>
      </c>
      <c r="C10" s="9">
        <f t="shared" si="0"/>
        <v>14.58</v>
      </c>
      <c r="D10" s="13">
        <v>14.58</v>
      </c>
      <c r="E10" s="15"/>
    </row>
    <row r="11" spans="1:5" x14ac:dyDescent="0.15">
      <c r="A11" s="7" t="s">
        <v>16</v>
      </c>
      <c r="B11" s="7" t="s">
        <v>17</v>
      </c>
      <c r="C11" s="9">
        <f t="shared" si="0"/>
        <v>0</v>
      </c>
      <c r="D11" s="16">
        <v>0</v>
      </c>
      <c r="E11" s="14"/>
    </row>
    <row r="12" spans="1:5" x14ac:dyDescent="0.15">
      <c r="A12" s="7" t="s">
        <v>18</v>
      </c>
      <c r="B12" s="7" t="s">
        <v>19</v>
      </c>
      <c r="C12" s="9">
        <f t="shared" si="0"/>
        <v>0</v>
      </c>
      <c r="D12" s="17">
        <v>0</v>
      </c>
      <c r="E12" s="14"/>
    </row>
    <row r="13" spans="1:5" x14ac:dyDescent="0.15">
      <c r="A13" s="7" t="s">
        <v>20</v>
      </c>
      <c r="B13" s="7" t="s">
        <v>21</v>
      </c>
      <c r="C13" s="9">
        <f t="shared" si="0"/>
        <v>3019.11</v>
      </c>
      <c r="D13" s="16">
        <v>3019.11</v>
      </c>
      <c r="E13" s="14"/>
    </row>
    <row r="14" spans="1:5" x14ac:dyDescent="0.15">
      <c r="A14" s="7" t="s">
        <v>22</v>
      </c>
      <c r="B14" s="7" t="s">
        <v>23</v>
      </c>
      <c r="C14" s="9">
        <f t="shared" si="0"/>
        <v>1176.9199999999998</v>
      </c>
      <c r="D14" s="18"/>
      <c r="E14" s="12">
        <f>SUM(E15:E31)</f>
        <v>1176.9199999999998</v>
      </c>
    </row>
    <row r="15" spans="1:5" x14ac:dyDescent="0.15">
      <c r="A15" s="7" t="s">
        <v>10</v>
      </c>
      <c r="B15" s="7" t="s">
        <v>24</v>
      </c>
      <c r="C15" s="9">
        <f t="shared" si="0"/>
        <v>423.53</v>
      </c>
      <c r="D15" s="19"/>
      <c r="E15" s="13">
        <v>423.53</v>
      </c>
    </row>
    <row r="16" spans="1:5" x14ac:dyDescent="0.15">
      <c r="A16" s="7" t="s">
        <v>25</v>
      </c>
      <c r="B16" s="7" t="s">
        <v>26</v>
      </c>
      <c r="C16" s="9">
        <f t="shared" si="0"/>
        <v>7.51</v>
      </c>
      <c r="D16" s="19"/>
      <c r="E16" s="13">
        <v>7.51</v>
      </c>
    </row>
    <row r="17" spans="1:5" x14ac:dyDescent="0.15">
      <c r="A17" s="7" t="s">
        <v>18</v>
      </c>
      <c r="B17" s="7" t="s">
        <v>27</v>
      </c>
      <c r="C17" s="9">
        <f t="shared" si="0"/>
        <v>9.1300000000000008</v>
      </c>
      <c r="D17" s="20"/>
      <c r="E17" s="13">
        <v>9.1300000000000008</v>
      </c>
    </row>
    <row r="18" spans="1:5" x14ac:dyDescent="0.15">
      <c r="A18" s="7" t="s">
        <v>28</v>
      </c>
      <c r="B18" s="7" t="s">
        <v>29</v>
      </c>
      <c r="C18" s="9">
        <f t="shared" si="0"/>
        <v>2.82</v>
      </c>
      <c r="D18" s="21"/>
      <c r="E18" s="16">
        <v>2.82</v>
      </c>
    </row>
    <row r="19" spans="1:5" x14ac:dyDescent="0.15">
      <c r="A19" s="7" t="s">
        <v>30</v>
      </c>
      <c r="B19" s="7" t="s">
        <v>31</v>
      </c>
      <c r="C19" s="9">
        <f t="shared" si="0"/>
        <v>394.08</v>
      </c>
      <c r="D19" s="22"/>
      <c r="E19" s="17">
        <v>394.08</v>
      </c>
    </row>
    <row r="20" spans="1:5" x14ac:dyDescent="0.15">
      <c r="A20" s="7" t="s">
        <v>32</v>
      </c>
      <c r="B20" s="7" t="s">
        <v>33</v>
      </c>
      <c r="C20" s="9">
        <f t="shared" si="0"/>
        <v>8</v>
      </c>
      <c r="D20" s="22"/>
      <c r="E20" s="13">
        <v>8</v>
      </c>
    </row>
    <row r="21" spans="1:5" x14ac:dyDescent="0.15">
      <c r="A21" s="7" t="s">
        <v>34</v>
      </c>
      <c r="B21" s="7" t="s">
        <v>35</v>
      </c>
      <c r="C21" s="9">
        <f t="shared" si="0"/>
        <v>0.94</v>
      </c>
      <c r="D21" s="22"/>
      <c r="E21" s="13">
        <v>0.94</v>
      </c>
    </row>
    <row r="22" spans="1:5" x14ac:dyDescent="0.15">
      <c r="A22" s="7" t="s">
        <v>36</v>
      </c>
      <c r="B22" s="7" t="s">
        <v>37</v>
      </c>
      <c r="C22" s="9">
        <f t="shared" si="0"/>
        <v>0</v>
      </c>
      <c r="D22" s="22"/>
      <c r="E22" s="13">
        <v>0</v>
      </c>
    </row>
    <row r="23" spans="1:5" x14ac:dyDescent="0.15">
      <c r="A23" s="7" t="s">
        <v>38</v>
      </c>
      <c r="B23" s="7" t="s">
        <v>39</v>
      </c>
      <c r="C23" s="9">
        <f t="shared" si="0"/>
        <v>0</v>
      </c>
      <c r="D23" s="22"/>
      <c r="E23" s="13">
        <v>0</v>
      </c>
    </row>
    <row r="24" spans="1:5" x14ac:dyDescent="0.15">
      <c r="A24" s="7" t="s">
        <v>40</v>
      </c>
      <c r="B24" s="7" t="s">
        <v>41</v>
      </c>
      <c r="C24" s="9">
        <f t="shared" si="0"/>
        <v>48.53</v>
      </c>
      <c r="D24" s="22"/>
      <c r="E24" s="13">
        <v>48.53</v>
      </c>
    </row>
    <row r="25" spans="1:5" x14ac:dyDescent="0.15">
      <c r="A25" s="7" t="s">
        <v>42</v>
      </c>
      <c r="B25" s="7" t="s">
        <v>43</v>
      </c>
      <c r="C25" s="9">
        <f t="shared" si="0"/>
        <v>2.65</v>
      </c>
      <c r="D25" s="23"/>
      <c r="E25" s="13">
        <v>2.65</v>
      </c>
    </row>
    <row r="26" spans="1:5" x14ac:dyDescent="0.15">
      <c r="A26" s="7" t="s">
        <v>44</v>
      </c>
      <c r="B26" s="7" t="s">
        <v>45</v>
      </c>
      <c r="C26" s="9">
        <f t="shared" si="0"/>
        <v>0</v>
      </c>
      <c r="D26" s="22"/>
      <c r="E26" s="16">
        <v>0</v>
      </c>
    </row>
    <row r="27" spans="1:5" x14ac:dyDescent="0.15">
      <c r="A27" s="7" t="s">
        <v>46</v>
      </c>
      <c r="B27" s="7" t="s">
        <v>47</v>
      </c>
      <c r="C27" s="9">
        <f t="shared" si="0"/>
        <v>37.049999999999997</v>
      </c>
      <c r="D27" s="22"/>
      <c r="E27" s="17">
        <v>37.049999999999997</v>
      </c>
    </row>
    <row r="28" spans="1:5" x14ac:dyDescent="0.15">
      <c r="A28" s="7" t="s">
        <v>48</v>
      </c>
      <c r="B28" s="7" t="s">
        <v>49</v>
      </c>
      <c r="C28" s="9">
        <f t="shared" si="0"/>
        <v>34.28</v>
      </c>
      <c r="D28" s="22"/>
      <c r="E28" s="16">
        <v>34.28</v>
      </c>
    </row>
    <row r="29" spans="1:5" x14ac:dyDescent="0.15">
      <c r="A29" s="7" t="s">
        <v>50</v>
      </c>
      <c r="B29" s="7" t="s">
        <v>51</v>
      </c>
      <c r="C29" s="9">
        <f t="shared" si="0"/>
        <v>52.99</v>
      </c>
      <c r="D29" s="23"/>
      <c r="E29" s="17">
        <v>52.99</v>
      </c>
    </row>
    <row r="30" spans="1:5" x14ac:dyDescent="0.15">
      <c r="A30" s="7" t="s">
        <v>52</v>
      </c>
      <c r="B30" s="7" t="s">
        <v>53</v>
      </c>
      <c r="C30" s="9">
        <f t="shared" si="0"/>
        <v>155.41</v>
      </c>
      <c r="D30" s="22"/>
      <c r="E30" s="16">
        <v>155.41</v>
      </c>
    </row>
    <row r="31" spans="1:5" x14ac:dyDescent="0.15">
      <c r="A31" s="7" t="s">
        <v>20</v>
      </c>
      <c r="B31" s="7" t="s">
        <v>54</v>
      </c>
      <c r="C31" s="9">
        <f t="shared" si="0"/>
        <v>0</v>
      </c>
      <c r="D31" s="22"/>
      <c r="E31" s="24">
        <v>0</v>
      </c>
    </row>
    <row r="32" spans="1:5" x14ac:dyDescent="0.15">
      <c r="A32" s="7" t="s">
        <v>55</v>
      </c>
      <c r="B32" s="7" t="s">
        <v>56</v>
      </c>
      <c r="C32" s="9">
        <f t="shared" si="0"/>
        <v>2093.9299999999998</v>
      </c>
      <c r="D32" s="12">
        <f>SUM(D33:D38)</f>
        <v>2093.9299999999998</v>
      </c>
      <c r="E32" s="25"/>
    </row>
    <row r="33" spans="1:5" x14ac:dyDescent="0.15">
      <c r="A33" s="7" t="s">
        <v>10</v>
      </c>
      <c r="B33" s="7" t="s">
        <v>57</v>
      </c>
      <c r="C33" s="9">
        <f t="shared" si="0"/>
        <v>155.05000000000001</v>
      </c>
      <c r="D33" s="13">
        <v>155.05000000000001</v>
      </c>
      <c r="E33" s="14"/>
    </row>
    <row r="34" spans="1:5" x14ac:dyDescent="0.15">
      <c r="A34" s="7" t="s">
        <v>12</v>
      </c>
      <c r="B34" s="7" t="s">
        <v>58</v>
      </c>
      <c r="C34" s="9">
        <f t="shared" si="0"/>
        <v>1579.55</v>
      </c>
      <c r="D34" s="16">
        <v>1579.55</v>
      </c>
      <c r="E34" s="14"/>
    </row>
    <row r="35" spans="1:5" x14ac:dyDescent="0.15">
      <c r="A35" s="7" t="s">
        <v>25</v>
      </c>
      <c r="B35" s="7" t="s">
        <v>59</v>
      </c>
      <c r="C35" s="9">
        <f t="shared" si="0"/>
        <v>0</v>
      </c>
      <c r="D35" s="17">
        <v>0</v>
      </c>
      <c r="E35" s="14"/>
    </row>
    <row r="36" spans="1:5" x14ac:dyDescent="0.15">
      <c r="A36" s="7" t="s">
        <v>18</v>
      </c>
      <c r="B36" s="7" t="s">
        <v>60</v>
      </c>
      <c r="C36" s="9">
        <f t="shared" si="0"/>
        <v>157.26</v>
      </c>
      <c r="D36" s="26">
        <v>157.26</v>
      </c>
      <c r="E36" s="14"/>
    </row>
    <row r="37" spans="1:5" x14ac:dyDescent="0.15">
      <c r="A37" s="7" t="s">
        <v>30</v>
      </c>
      <c r="B37" s="7" t="s">
        <v>61</v>
      </c>
      <c r="C37" s="9">
        <f t="shared" si="0"/>
        <v>202.07</v>
      </c>
      <c r="D37" s="17">
        <v>202.07</v>
      </c>
      <c r="E37" s="14"/>
    </row>
    <row r="38" spans="1:5" x14ac:dyDescent="0.15">
      <c r="A38" s="7" t="s">
        <v>20</v>
      </c>
      <c r="B38" s="7" t="s">
        <v>62</v>
      </c>
      <c r="C38" s="9">
        <f t="shared" si="0"/>
        <v>0</v>
      </c>
      <c r="D38" s="16">
        <v>0</v>
      </c>
      <c r="E38" s="14"/>
    </row>
    <row r="39" spans="1:5" x14ac:dyDescent="0.15">
      <c r="A39" s="7" t="s">
        <v>63</v>
      </c>
      <c r="B39" s="7" t="s">
        <v>64</v>
      </c>
      <c r="C39" s="9">
        <f t="shared" si="0"/>
        <v>0</v>
      </c>
      <c r="D39" s="27"/>
      <c r="E39" s="12">
        <f>SUM(E40:E41)</f>
        <v>0</v>
      </c>
    </row>
    <row r="40" spans="1:5" x14ac:dyDescent="0.15">
      <c r="A40" s="7" t="s">
        <v>12</v>
      </c>
      <c r="B40" s="7" t="s">
        <v>65</v>
      </c>
      <c r="C40" s="9">
        <f t="shared" si="0"/>
        <v>0</v>
      </c>
      <c r="D40" s="22"/>
      <c r="E40" s="13">
        <v>0</v>
      </c>
    </row>
    <row r="41" spans="1:5" x14ac:dyDescent="0.15">
      <c r="A41" s="7" t="s">
        <v>20</v>
      </c>
      <c r="B41" s="7" t="s">
        <v>66</v>
      </c>
      <c r="C41" s="9">
        <f t="shared" si="0"/>
        <v>0</v>
      </c>
      <c r="D41" s="22"/>
      <c r="E41" s="16">
        <v>0</v>
      </c>
    </row>
  </sheetData>
  <mergeCells count="4">
    <mergeCell ref="A2:E2"/>
    <mergeCell ref="A4:B4"/>
    <mergeCell ref="C4:C5"/>
    <mergeCell ref="D4:E4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2016-03-07T03:19:12Z</dcterms:created>
  <dcterms:modified xsi:type="dcterms:W3CDTF">2016-03-07T03:20:40Z</dcterms:modified>
</cp:coreProperties>
</file>