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harts/chart267.xml" ContentType="application/vnd.openxmlformats-officedocument.drawingml.chart+xml"/>
  <Override PartName="/xl/drawings/drawing268.xml" ContentType="application/vnd.openxmlformats-officedocument.drawingml.chartshapes+xml"/>
  <Override PartName="/xl/charts/chart268.xml" ContentType="application/vnd.openxmlformats-officedocument.drawingml.chart+xml"/>
  <Override PartName="/xl/drawings/drawing269.xml" ContentType="application/vnd.openxmlformats-officedocument.drawingml.chartshapes+xml"/>
  <Override PartName="/xl/charts/chart269.xml" ContentType="application/vnd.openxmlformats-officedocument.drawingml.chart+xml"/>
  <Override PartName="/xl/drawings/drawing270.xml" ContentType="application/vnd.openxmlformats-officedocument.drawingml.chartshapes+xml"/>
  <Override PartName="/xl/charts/chart270.xml" ContentType="application/vnd.openxmlformats-officedocument.drawingml.chart+xml"/>
  <Override PartName="/xl/drawings/drawing271.xml" ContentType="application/vnd.openxmlformats-officedocument.drawingml.chartshapes+xml"/>
  <Override PartName="/xl/charts/chart271.xml" ContentType="application/vnd.openxmlformats-officedocument.drawingml.chart+xml"/>
  <Override PartName="/xl/drawings/drawing272.xml" ContentType="application/vnd.openxmlformats-officedocument.drawingml.chartshapes+xml"/>
  <Override PartName="/xl/charts/chart272.xml" ContentType="application/vnd.openxmlformats-officedocument.drawingml.chart+xml"/>
  <Override PartName="/xl/drawings/drawing273.xml" ContentType="application/vnd.openxmlformats-officedocument.drawingml.chartshapes+xml"/>
  <Override PartName="/xl/charts/chart273.xml" ContentType="application/vnd.openxmlformats-officedocument.drawingml.chart+xml"/>
  <Override PartName="/xl/drawings/drawing274.xml" ContentType="application/vnd.openxmlformats-officedocument.drawingml.chartshapes+xml"/>
  <Override PartName="/xl/charts/chart274.xml" ContentType="application/vnd.openxmlformats-officedocument.drawingml.chart+xml"/>
  <Override PartName="/xl/drawings/drawing275.xml" ContentType="application/vnd.openxmlformats-officedocument.drawingml.chartshapes+xml"/>
  <Override PartName="/xl/charts/chart275.xml" ContentType="application/vnd.openxmlformats-officedocument.drawingml.chart+xml"/>
  <Override PartName="/xl/drawings/drawing276.xml" ContentType="application/vnd.openxmlformats-officedocument.drawingml.chartshapes+xml"/>
  <Override PartName="/xl/charts/chart276.xml" ContentType="application/vnd.openxmlformats-officedocument.drawingml.chart+xml"/>
  <Override PartName="/xl/drawings/drawing277.xml" ContentType="application/vnd.openxmlformats-officedocument.drawingml.chartshapes+xml"/>
  <Override PartName="/xl/charts/chart277.xml" ContentType="application/vnd.openxmlformats-officedocument.drawingml.chart+xml"/>
  <Override PartName="/xl/drawings/drawing278.xml" ContentType="application/vnd.openxmlformats-officedocument.drawingml.chartshapes+xml"/>
  <Override PartName="/xl/charts/chart278.xml" ContentType="application/vnd.openxmlformats-officedocument.drawingml.chart+xml"/>
  <Override PartName="/xl/drawings/drawing279.xml" ContentType="application/vnd.openxmlformats-officedocument.drawingml.chartshapes+xml"/>
  <Override PartName="/xl/charts/chart279.xml" ContentType="application/vnd.openxmlformats-officedocument.drawingml.chart+xml"/>
  <Override PartName="/xl/drawings/drawing280.xml" ContentType="application/vnd.openxmlformats-officedocument.drawingml.chartshapes+xml"/>
  <Override PartName="/xl/charts/chart280.xml" ContentType="application/vnd.openxmlformats-officedocument.drawingml.chart+xml"/>
  <Override PartName="/xl/drawings/drawing281.xml" ContentType="application/vnd.openxmlformats-officedocument.drawingml.chartshapes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drawings/drawing295.xml" ContentType="application/vnd.openxmlformats-officedocument.drawingml.chartshapes+xml"/>
  <Override PartName="/xl/charts/chart295.xml" ContentType="application/vnd.openxmlformats-officedocument.drawingml.chart+xml"/>
  <Override PartName="/xl/drawings/drawing296.xml" ContentType="application/vnd.openxmlformats-officedocument.drawingml.chartshapes+xml"/>
  <Override PartName="/xl/charts/chart296.xml" ContentType="application/vnd.openxmlformats-officedocument.drawingml.chart+xml"/>
  <Override PartName="/xl/drawings/drawing297.xml" ContentType="application/vnd.openxmlformats-officedocument.drawingml.chartshapes+xml"/>
  <Override PartName="/xl/charts/chart297.xml" ContentType="application/vnd.openxmlformats-officedocument.drawingml.chart+xml"/>
  <Override PartName="/xl/drawings/drawing298.xml" ContentType="application/vnd.openxmlformats-officedocument.drawingml.chartshapes+xml"/>
  <Override PartName="/xl/charts/chart298.xml" ContentType="application/vnd.openxmlformats-officedocument.drawingml.chart+xml"/>
  <Override PartName="/xl/drawings/drawing299.xml" ContentType="application/vnd.openxmlformats-officedocument.drawingml.chartshapes+xml"/>
  <Override PartName="/xl/charts/chart299.xml" ContentType="application/vnd.openxmlformats-officedocument.drawingml.chart+xml"/>
  <Override PartName="/xl/drawings/drawing300.xml" ContentType="application/vnd.openxmlformats-officedocument.drawingml.chartshapes+xml"/>
  <Override PartName="/xl/charts/chart300.xml" ContentType="application/vnd.openxmlformats-officedocument.drawingml.chart+xml"/>
  <Override PartName="/xl/drawings/drawing301.xml" ContentType="application/vnd.openxmlformats-officedocument.drawingml.chartshapes+xml"/>
  <Override PartName="/xl/charts/chart301.xml" ContentType="application/vnd.openxmlformats-officedocument.drawingml.chart+xml"/>
  <Override PartName="/xl/drawings/drawing302.xml" ContentType="application/vnd.openxmlformats-officedocument.drawingml.chartshapes+xml"/>
  <Override PartName="/xl/charts/chart302.xml" ContentType="application/vnd.openxmlformats-officedocument.drawingml.chart+xml"/>
  <Override PartName="/xl/drawings/drawing303.xml" ContentType="application/vnd.openxmlformats-officedocument.drawingml.chartshapes+xml"/>
  <Override PartName="/xl/charts/chart303.xml" ContentType="application/vnd.openxmlformats-officedocument.drawingml.chart+xml"/>
  <Override PartName="/xl/drawings/drawing304.xml" ContentType="application/vnd.openxmlformats-officedocument.drawingml.chartshapes+xml"/>
  <Override PartName="/xl/charts/chart304.xml" ContentType="application/vnd.openxmlformats-officedocument.drawingml.chart+xml"/>
  <Override PartName="/xl/drawings/drawing305.xml" ContentType="application/vnd.openxmlformats-officedocument.drawingml.chartshapes+xml"/>
  <Override PartName="/xl/charts/chart305.xml" ContentType="application/vnd.openxmlformats-officedocument.drawingml.chart+xml"/>
  <Override PartName="/xl/drawings/drawing306.xml" ContentType="application/vnd.openxmlformats-officedocument.drawingml.chartshapes+xml"/>
  <Override PartName="/xl/charts/chart306.xml" ContentType="application/vnd.openxmlformats-officedocument.drawingml.chart+xml"/>
  <Override PartName="/xl/drawings/drawing307.xml" ContentType="application/vnd.openxmlformats-officedocument.drawingml.chartshapes+xml"/>
  <Override PartName="/xl/charts/chart307.xml" ContentType="application/vnd.openxmlformats-officedocument.drawingml.chart+xml"/>
  <Override PartName="/xl/drawings/drawing308.xml" ContentType="application/vnd.openxmlformats-officedocument.drawingml.chartshapes+xml"/>
  <Override PartName="/xl/charts/chart308.xml" ContentType="application/vnd.openxmlformats-officedocument.drawingml.chart+xml"/>
  <Override PartName="/xl/drawings/drawing309.xml" ContentType="application/vnd.openxmlformats-officedocument.drawingml.chartshapes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drawings/drawing323.xml" ContentType="application/vnd.openxmlformats-officedocument.drawingml.chartshapes+xml"/>
  <Override PartName="/xl/charts/chart323.xml" ContentType="application/vnd.openxmlformats-officedocument.drawingml.chart+xml"/>
  <Override PartName="/xl/drawings/drawing324.xml" ContentType="application/vnd.openxmlformats-officedocument.drawingml.chartshapes+xml"/>
  <Override PartName="/xl/charts/chart324.xml" ContentType="application/vnd.openxmlformats-officedocument.drawingml.chart+xml"/>
  <Override PartName="/xl/drawings/drawing325.xml" ContentType="application/vnd.openxmlformats-officedocument.drawingml.chartshapes+xml"/>
  <Override PartName="/xl/charts/chart325.xml" ContentType="application/vnd.openxmlformats-officedocument.drawingml.chart+xml"/>
  <Override PartName="/xl/drawings/drawing326.xml" ContentType="application/vnd.openxmlformats-officedocument.drawingml.chartshapes+xml"/>
  <Override PartName="/xl/charts/chart326.xml" ContentType="application/vnd.openxmlformats-officedocument.drawingml.chart+xml"/>
  <Override PartName="/xl/drawings/drawing327.xml" ContentType="application/vnd.openxmlformats-officedocument.drawingml.chartshapes+xml"/>
  <Override PartName="/xl/charts/chart327.xml" ContentType="application/vnd.openxmlformats-officedocument.drawingml.chart+xml"/>
  <Override PartName="/xl/drawings/drawing328.xml" ContentType="application/vnd.openxmlformats-officedocument.drawingml.chartshapes+xml"/>
  <Override PartName="/xl/charts/chart328.xml" ContentType="application/vnd.openxmlformats-officedocument.drawingml.chart+xml"/>
  <Override PartName="/xl/drawings/drawing329.xml" ContentType="application/vnd.openxmlformats-officedocument.drawingml.chartshapes+xml"/>
  <Override PartName="/xl/charts/chart329.xml" ContentType="application/vnd.openxmlformats-officedocument.drawingml.chart+xml"/>
  <Override PartName="/xl/drawings/drawing330.xml" ContentType="application/vnd.openxmlformats-officedocument.drawingml.chartshapes+xml"/>
  <Override PartName="/xl/charts/chart330.xml" ContentType="application/vnd.openxmlformats-officedocument.drawingml.chart+xml"/>
  <Override PartName="/xl/drawings/drawing331.xml" ContentType="application/vnd.openxmlformats-officedocument.drawingml.chartshapes+xml"/>
  <Override PartName="/xl/charts/chart331.xml" ContentType="application/vnd.openxmlformats-officedocument.drawingml.chart+xml"/>
  <Override PartName="/xl/drawings/drawing332.xml" ContentType="application/vnd.openxmlformats-officedocument.drawingml.chartshapes+xml"/>
  <Override PartName="/xl/charts/chart332.xml" ContentType="application/vnd.openxmlformats-officedocument.drawingml.chart+xml"/>
  <Override PartName="/xl/drawings/drawing333.xml" ContentType="application/vnd.openxmlformats-officedocument.drawingml.chartshapes+xml"/>
  <Override PartName="/xl/charts/chart333.xml" ContentType="application/vnd.openxmlformats-officedocument.drawingml.chart+xml"/>
  <Override PartName="/xl/drawings/drawing334.xml" ContentType="application/vnd.openxmlformats-officedocument.drawingml.chartshapes+xml"/>
  <Override PartName="/xl/charts/chart334.xml" ContentType="application/vnd.openxmlformats-officedocument.drawingml.chart+xml"/>
  <Override PartName="/xl/drawings/drawing335.xml" ContentType="application/vnd.openxmlformats-officedocument.drawingml.chartshapes+xml"/>
  <Override PartName="/xl/charts/chart335.xml" ContentType="application/vnd.openxmlformats-officedocument.drawingml.chart+xml"/>
  <Override PartName="/xl/drawings/drawing336.xml" ContentType="application/vnd.openxmlformats-officedocument.drawingml.chartshapes+xml"/>
  <Override PartName="/xl/charts/chart336.xml" ContentType="application/vnd.openxmlformats-officedocument.drawingml.chart+xml"/>
  <Override PartName="/xl/drawings/drawing337.xml" ContentType="application/vnd.openxmlformats-officedocument.drawingml.chartshapes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E:\BaiduSyncdisk\work\00-网站\2-统计数据\3-统计月报-孙再明\2018\"/>
    </mc:Choice>
  </mc:AlternateContent>
  <xr:revisionPtr revIDLastSave="0" documentId="13_ncr:1_{10B53633-E5A3-4CE4-B471-919E49A7A295}" xr6:coauthVersionLast="45" xr6:coauthVersionMax="45" xr10:uidLastSave="{00000000-0000-0000-0000-000000000000}"/>
  <bookViews>
    <workbookView xWindow="0" yWindow="636" windowWidth="23040" windowHeight="12324" tabRatio="949" xr2:uid="{00000000-000D-0000-FFFF-FFFF00000000}"/>
  </bookViews>
  <sheets>
    <sheet name="目录" sheetId="1" r:id="rId1"/>
    <sheet name="1" sheetId="2" r:id="rId2"/>
    <sheet name="2" sheetId="3" r:id="rId3"/>
    <sheet name="3" sheetId="50" r:id="rId4"/>
    <sheet name="4" sheetId="12" r:id="rId5"/>
    <sheet name="5" sheetId="11" r:id="rId6"/>
    <sheet name="6" sheetId="10" r:id="rId7"/>
    <sheet name="7" sheetId="9" r:id="rId8"/>
    <sheet name="8" sheetId="56" r:id="rId9"/>
    <sheet name="9" sheetId="57" r:id="rId10"/>
    <sheet name="10" sheetId="58" r:id="rId11"/>
    <sheet name="11" sheetId="59" r:id="rId12"/>
    <sheet name="12" sheetId="51" r:id="rId13"/>
    <sheet name="13" sheetId="49" r:id="rId14"/>
    <sheet name="14" sheetId="74" r:id="rId15"/>
    <sheet name="15" sheetId="7" r:id="rId16"/>
    <sheet name="16" sheetId="6" r:id="rId17"/>
    <sheet name="17" sheetId="34" r:id="rId18"/>
    <sheet name="18" sheetId="52" r:id="rId19"/>
    <sheet name="19" sheetId="4" r:id="rId20"/>
    <sheet name="20" sheetId="16" r:id="rId21"/>
    <sheet name="21" sheetId="60" r:id="rId22"/>
    <sheet name="22" sheetId="15" r:id="rId23"/>
    <sheet name="23" sheetId="61" r:id="rId24"/>
    <sheet name="24" sheetId="14" r:id="rId25"/>
    <sheet name="25" sheetId="37" r:id="rId26"/>
    <sheet name="26" sheetId="53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Fill" hidden="1">[1]eqpmad2!#REF!</definedName>
    <definedName name="_PA7">'[2]SW-TEO'!#REF!</definedName>
    <definedName name="_PA8">'[2]SW-TEO'!#REF!</definedName>
    <definedName name="_PD1">'[2]SW-TEO'!#REF!</definedName>
    <definedName name="_PE12">'[2]SW-TEO'!#REF!</definedName>
    <definedName name="_PE13">'[2]SW-TEO'!#REF!</definedName>
    <definedName name="_PE6">'[2]SW-TEO'!#REF!</definedName>
    <definedName name="_PE7">'[2]SW-TEO'!#REF!</definedName>
    <definedName name="_PE8">'[2]SW-TEO'!#REF!</definedName>
    <definedName name="_PE9">'[2]SW-TEO'!#REF!</definedName>
    <definedName name="_PH1">'[2]SW-TEO'!#REF!</definedName>
    <definedName name="_PI1">'[2]SW-TEO'!#REF!</definedName>
    <definedName name="_PK1">'[2]SW-TEO'!#REF!</definedName>
    <definedName name="_PK3">'[2]SW-TEO'!#REF!</definedName>
    <definedName name="aiu_bottom">'[3]Financ. Overview'!#REF!</definedName>
    <definedName name="FRC">[4]Main!$C$9</definedName>
    <definedName name="hostfee">'[3]Financ. Overview'!$H$12</definedName>
    <definedName name="hraiu_bottom">'[3]Financ. Overview'!#REF!</definedName>
    <definedName name="hvac">'[3]Financ. Overview'!#REF!</definedName>
    <definedName name="HWSheet">1</definedName>
    <definedName name="Module.Prix_SMC">[0]!Module.Prix_SMC</definedName>
    <definedName name="OS">[5]Open!#REF!</definedName>
    <definedName name="pr_toolbox">[3]Toolbox!$A$3:$I$80</definedName>
    <definedName name="Prix_SMC">[0]!Prix_SMC</definedName>
    <definedName name="s_c_list">[6]Toolbox!$A$7:$H$969</definedName>
    <definedName name="SCG">'[7]G.1R-Shou COP Gf'!#REF!</definedName>
    <definedName name="sdlfee">'[3]Financ. Overview'!$H$13</definedName>
    <definedName name="solar_ratio">'[8]POWER ASSUMPTIONS'!$H$7</definedName>
    <definedName name="ss7fee">'[3]Financ. Overview'!$H$18</definedName>
    <definedName name="subsfee">'[3]Financ. Overview'!$H$14</definedName>
    <definedName name="toolbox">[9]Toolbox!$C$5:$T$1578</definedName>
    <definedName name="V5.1Fee">'[3]Financ. Overview'!$H$15</definedName>
    <definedName name="Z32_Cost_red">'[3]Financ. Overview'!#REF!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2" l="1"/>
  <c r="C7" i="2"/>
  <c r="D6" i="2"/>
  <c r="C6" i="2"/>
  <c r="C22" i="2" l="1"/>
  <c r="C21" i="2"/>
  <c r="C20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D8" i="2"/>
  <c r="D5" i="2" l="1"/>
  <c r="D4" i="2"/>
  <c r="D22" i="2"/>
  <c r="D21" i="2"/>
  <c r="B4" i="3" l="1"/>
  <c r="C4" i="2" s="1"/>
  <c r="B35" i="16"/>
  <c r="B34" i="16"/>
  <c r="B33" i="16"/>
</calcChain>
</file>

<file path=xl/sharedStrings.xml><?xml version="1.0" encoding="utf-8"?>
<sst xmlns="http://schemas.openxmlformats.org/spreadsheetml/2006/main" count="759" uniqueCount="553">
  <si>
    <t>返回</t>
  </si>
  <si>
    <t xml:space="preserve"> 增长速度(%)</t>
  </si>
  <si>
    <t>二、规模以上工业增加值</t>
  </si>
  <si>
    <t xml:space="preserve">     #工业用电量</t>
  </si>
  <si>
    <t>四、固定资产投资</t>
  </si>
  <si>
    <t>五、社会消费品零售总额</t>
  </si>
  <si>
    <r>
      <t xml:space="preserve">     #进</t>
    </r>
    <r>
      <rPr>
        <sz val="10"/>
        <rFont val="Times New Roman"/>
        <family val="1"/>
      </rPr>
      <t xml:space="preserve">   </t>
    </r>
    <r>
      <rPr>
        <sz val="10"/>
        <rFont val="宋体"/>
        <family val="3"/>
        <charset val="134"/>
      </rPr>
      <t>口</t>
    </r>
  </si>
  <si>
    <t xml:space="preserve">      出  口</t>
  </si>
  <si>
    <t>八、财政总收入</t>
  </si>
  <si>
    <t xml:space="preserve">   #地方一般公共预算收入</t>
  </si>
  <si>
    <t>九、月末金融机构存款余额</t>
  </si>
  <si>
    <t xml:space="preserve">    月末金融机构贷款余额</t>
  </si>
  <si>
    <t xml:space="preserve">    工业生产者出厂价格总指数</t>
  </si>
  <si>
    <t xml:space="preserve">   2.根据国家统计局报表制度，规模以上工业增加值为年主营业务收入在2000万元以上的工业企业数据。</t>
  </si>
  <si>
    <t xml:space="preserve"> </t>
  </si>
  <si>
    <t xml:space="preserve">  第一产业</t>
  </si>
  <si>
    <t xml:space="preserve">  第二产业</t>
  </si>
  <si>
    <t xml:space="preserve">  第三产业</t>
  </si>
  <si>
    <t>总计</t>
  </si>
  <si>
    <t xml:space="preserve">  工业产销率</t>
  </si>
  <si>
    <t xml:space="preserve">  工业销售产值（亿元）</t>
  </si>
  <si>
    <t xml:space="preserve">  工业产销率（%）</t>
  </si>
  <si>
    <t>增长速度（%）</t>
  </si>
  <si>
    <t xml:space="preserve">     #出口交货值</t>
  </si>
  <si>
    <t>主要工业产品产量</t>
  </si>
  <si>
    <t>布（亿米）</t>
  </si>
  <si>
    <t>水泥（万吨）</t>
  </si>
  <si>
    <t>平板玻璃（万重量箱）</t>
  </si>
  <si>
    <t>汽车（万辆）</t>
  </si>
  <si>
    <t>绝对量</t>
  </si>
  <si>
    <t xml:space="preserve">一、固定资产投资（亿元）  </t>
  </si>
  <si>
    <t xml:space="preserve">    全省总计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</si>
  <si>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</si>
  <si>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</si>
  <si>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</si>
  <si>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</si>
  <si>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</si>
  <si>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</si>
  <si>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</si>
  <si>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</si>
  <si>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</si>
  <si>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</si>
  <si>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绝对量（亿元）</t>
  </si>
  <si>
    <t xml:space="preserve"> 对外经济</t>
  </si>
  <si>
    <t>一、进出口总额(亿元)</t>
  </si>
  <si>
    <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</si>
  <si>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</si>
  <si>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增长速度（%）</t>
  </si>
  <si>
    <t xml:space="preserve">     进出口总额        </t>
  </si>
  <si>
    <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</si>
  <si>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</si>
  <si>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</si>
  <si>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</si>
  <si>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实际利用外资</t>
  </si>
  <si>
    <t>注：按国家统计制度规定，2015年起进出口总额，改为人民币单位计算。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</si>
  <si>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</si>
  <si>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</si>
  <si>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</si>
  <si>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</si>
  <si>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</si>
  <si>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3.广义政府存款</t>
  </si>
  <si>
    <t xml:space="preserve">  4.非银行业金融机构存款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</si>
  <si>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</si>
  <si>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</si>
  <si>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</si>
  <si>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</si>
  <si>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</si>
  <si>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</si>
  <si>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</si>
  <si>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市场主体发展情况</t>
  </si>
  <si>
    <t>单  位</t>
  </si>
  <si>
    <r>
      <t>一、内资企业</t>
    </r>
    <r>
      <rPr>
        <b/>
        <sz val="10"/>
        <rFont val="Times New Roman"/>
        <family val="1"/>
      </rPr>
      <t xml:space="preserve">                        </t>
    </r>
  </si>
  <si>
    <t xml:space="preserve">    企业总数*</t>
  </si>
  <si>
    <t>万户</t>
  </si>
  <si>
    <t xml:space="preserve">    注册资本（金）总数*</t>
  </si>
  <si>
    <t>亿元</t>
  </si>
  <si>
    <t xml:space="preserve">    新登记数</t>
  </si>
  <si>
    <r>
      <t xml:space="preserve">         </t>
    </r>
    <r>
      <rPr>
        <sz val="10"/>
        <rFont val="宋体"/>
        <family val="3"/>
        <charset val="134"/>
      </rPr>
      <t>新登记注册资本</t>
    </r>
    <r>
      <rPr>
        <sz val="10"/>
        <rFont val="Times New Roman"/>
        <family val="1"/>
      </rPr>
      <t>(</t>
    </r>
    <r>
      <rPr>
        <sz val="10"/>
        <rFont val="宋体"/>
        <family val="3"/>
        <charset val="134"/>
      </rPr>
      <t>金）数</t>
    </r>
  </si>
  <si>
    <t>二、外商投资企业</t>
  </si>
  <si>
    <t xml:space="preserve">    注册资本总数*</t>
  </si>
  <si>
    <t>亿美元</t>
  </si>
  <si>
    <t>户</t>
  </si>
  <si>
    <r>
      <t xml:space="preserve">         </t>
    </r>
    <r>
      <rPr>
        <sz val="10"/>
        <rFont val="宋体"/>
        <family val="3"/>
        <charset val="134"/>
      </rPr>
      <t>新登记注册资本</t>
    </r>
    <r>
      <rPr>
        <sz val="10"/>
        <rFont val="宋体"/>
        <family val="3"/>
        <charset val="134"/>
      </rPr>
      <t>数</t>
    </r>
  </si>
  <si>
    <t>三、私营企业</t>
  </si>
  <si>
    <r>
      <t>四、个体工商户</t>
    </r>
    <r>
      <rPr>
        <b/>
        <sz val="10"/>
        <rFont val="Times New Roman"/>
        <family val="1"/>
      </rPr>
      <t xml:space="preserve">                       </t>
    </r>
  </si>
  <si>
    <t xml:space="preserve">    个体工商户总数*</t>
  </si>
  <si>
    <t xml:space="preserve">    资金数额*</t>
  </si>
  <si>
    <t xml:space="preserve">    新登记资金数额</t>
  </si>
  <si>
    <t>五、农民专业合作社</t>
  </si>
  <si>
    <t xml:space="preserve">    农民专业合作社总数*</t>
  </si>
  <si>
    <t xml:space="preserve">    出资总额*</t>
  </si>
  <si>
    <t xml:space="preserve">    新登记出资总额</t>
  </si>
  <si>
    <r>
      <t>注：</t>
    </r>
    <r>
      <rPr>
        <sz val="11"/>
        <rFont val="宋体"/>
        <family val="3"/>
        <charset val="134"/>
      </rPr>
      <t>本表中时期数均与去年同期相比，时点数（</t>
    </r>
    <r>
      <rPr>
        <sz val="11"/>
        <rFont val="Arial"/>
        <family val="2"/>
      </rPr>
      <t>*</t>
    </r>
    <r>
      <rPr>
        <sz val="11"/>
        <rFont val="宋体"/>
        <family val="3"/>
        <charset val="134"/>
      </rPr>
      <t>）均与上年底相比。</t>
    </r>
  </si>
  <si>
    <t>（以上年同期为100）</t>
  </si>
  <si>
    <t>居民消费价格总指数</t>
  </si>
  <si>
    <t>一、食品烟酒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</si>
  <si>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</si>
  <si>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</si>
  <si>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</si>
  <si>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</si>
  <si>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</si>
  <si>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</si>
  <si>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</si>
  <si>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商品零售价格总指数</t>
  </si>
  <si>
    <t>农业生产资料价格指数</t>
  </si>
  <si>
    <t>居民生活</t>
  </si>
  <si>
    <r>
      <t>增长速度（</t>
    </r>
    <r>
      <rPr>
        <b/>
        <sz val="9"/>
        <rFont val="Times New Roman"/>
        <family val="1"/>
      </rPr>
      <t>%</t>
    </r>
    <r>
      <rPr>
        <b/>
        <sz val="9"/>
        <rFont val="宋体"/>
        <family val="3"/>
        <charset val="134"/>
      </rPr>
      <t>）</t>
    </r>
  </si>
  <si>
    <r>
      <t xml:space="preserve">  </t>
    </r>
    <r>
      <rPr>
        <sz val="9"/>
        <rFont val="宋体"/>
        <family val="3"/>
        <charset val="134"/>
      </rPr>
      <t xml:space="preserve">  </t>
    </r>
    <r>
      <rPr>
        <sz val="9"/>
        <rFont val="宋体"/>
        <family val="3"/>
        <charset val="134"/>
      </rPr>
      <t>城镇常住居民人均可支配收入（元）</t>
    </r>
  </si>
  <si>
    <t xml:space="preserve">    农村常住居民人均可支配收入（元）</t>
  </si>
  <si>
    <t>注:“居民生活”为季度数。</t>
  </si>
  <si>
    <t>规模以上工业增加值</t>
  </si>
  <si>
    <t>三、全社会用电量</t>
    <phoneticPr fontId="12" type="noConversion"/>
  </si>
  <si>
    <r>
      <t xml:space="preserve"> </t>
    </r>
    <r>
      <rPr>
        <sz val="10"/>
        <rFont val="宋体"/>
        <family val="3"/>
        <charset val="134"/>
      </rPr>
      <t xml:space="preserve">    </t>
    </r>
    <r>
      <rPr>
        <sz val="10"/>
        <rFont val="宋体"/>
        <family val="3"/>
        <charset val="134"/>
      </rPr>
      <t>#民间投资</t>
    </r>
    <phoneticPr fontId="12" type="noConversion"/>
  </si>
  <si>
    <t>六、进出口总额</t>
    <phoneticPr fontId="12" type="noConversion"/>
  </si>
  <si>
    <t>七、实际外商直接投资</t>
    <phoneticPr fontId="12" type="noConversion"/>
  </si>
  <si>
    <t xml:space="preserve">     #税收收入</t>
  </si>
  <si>
    <r>
      <t xml:space="preserve"> </t>
    </r>
    <r>
      <rPr>
        <sz val="10"/>
        <rFont val="宋体"/>
        <family val="3"/>
        <charset val="134"/>
      </rPr>
      <t xml:space="preserve">   </t>
    </r>
    <r>
      <rPr>
        <sz val="10"/>
        <rFont val="宋体"/>
        <family val="3"/>
        <charset val="134"/>
      </rPr>
      <t>地方一般公共预算支出</t>
    </r>
    <phoneticPr fontId="12" type="noConversion"/>
  </si>
  <si>
    <t>十、居民消费价格总指数</t>
    <phoneticPr fontId="12" type="noConversion"/>
  </si>
  <si>
    <t>单位</t>
    <phoneticPr fontId="12" type="noConversion"/>
  </si>
  <si>
    <t>亿元</t>
    <phoneticPr fontId="12" type="noConversion"/>
  </si>
  <si>
    <t>亿千瓦时</t>
    <phoneticPr fontId="12" type="noConversion"/>
  </si>
  <si>
    <t>亿美元</t>
    <phoneticPr fontId="12" type="noConversion"/>
  </si>
  <si>
    <t>上年同期=100</t>
    <phoneticPr fontId="12" type="noConversion"/>
  </si>
  <si>
    <t>元</t>
    <phoneticPr fontId="12" type="noConversion"/>
  </si>
  <si>
    <t>指标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</si>
  <si>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</si>
  <si>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</si>
  <si>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</si>
  <si>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</si>
  <si>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</si>
  <si>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 民营工业</t>
  </si>
  <si>
    <t xml:space="preserve">    中型企业</t>
  </si>
  <si>
    <t xml:space="preserve">    小型企业</t>
  </si>
  <si>
    <t xml:space="preserve">   #国有企业</t>
    <phoneticPr fontId="12" type="noConversion"/>
  </si>
  <si>
    <t xml:space="preserve">    重工业</t>
    <phoneticPr fontId="12" type="noConversion"/>
  </si>
  <si>
    <t xml:space="preserve">   #轻工业</t>
    <phoneticPr fontId="12" type="noConversion"/>
  </si>
  <si>
    <t xml:space="preserve">   #国有控股工业</t>
    <phoneticPr fontId="12" type="noConversion"/>
  </si>
  <si>
    <t xml:space="preserve">   #大型企业</t>
    <phoneticPr fontId="12" type="noConversion"/>
  </si>
  <si>
    <t>增速（%）</t>
  </si>
  <si>
    <t>增速（%）</t>
    <phoneticPr fontId="12" type="noConversion"/>
  </si>
  <si>
    <t>农林牧渔业总产值</t>
  </si>
  <si>
    <t>总产值</t>
  </si>
  <si>
    <t>主要农产品产量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</si>
  <si>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</si>
  <si>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</si>
  <si>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</si>
  <si>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</si>
  <si>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</si>
  <si>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</si>
  <si>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 xml:space="preserve">     高新技术产业发展情况（四上）</t>
    <phoneticPr fontId="12" type="noConversion"/>
  </si>
  <si>
    <t>指   标</t>
  </si>
  <si>
    <t>速度(%)</t>
  </si>
  <si>
    <t>高新技术产业增加值</t>
    <phoneticPr fontId="12" type="noConversion"/>
  </si>
  <si>
    <t>高新制造业产品销售收入</t>
    <phoneticPr fontId="12" type="noConversion"/>
  </si>
  <si>
    <t>高新制造业产品出口交货值</t>
    <phoneticPr fontId="12" type="noConversion"/>
  </si>
  <si>
    <t xml:space="preserve">    #高新服务业增加值</t>
    <phoneticPr fontId="12" type="noConversion"/>
  </si>
  <si>
    <t xml:space="preserve">     高新制造业增加值</t>
    <phoneticPr fontId="12" type="noConversion"/>
  </si>
  <si>
    <t xml:space="preserve">         #1.电子信息</t>
    <phoneticPr fontId="12" type="noConversion"/>
  </si>
  <si>
    <t xml:space="preserve">          2.先进制造</t>
    <phoneticPr fontId="12" type="noConversion"/>
  </si>
  <si>
    <t xml:space="preserve">          3.新材料</t>
    <phoneticPr fontId="12" type="noConversion"/>
  </si>
  <si>
    <t xml:space="preserve">          4.医药与医疗器械</t>
    <phoneticPr fontId="12" type="noConversion"/>
  </si>
  <si>
    <t>快递（万件）</t>
  </si>
  <si>
    <t>限额以上社会消费品零售总额零售类值</t>
    <phoneticPr fontId="65" type="noConversion"/>
  </si>
  <si>
    <t>零售额(亿元)</t>
  </si>
  <si>
    <t xml:space="preserve">  商品零售类值</t>
  </si>
  <si>
    <t>各类市场主体总户数</t>
  </si>
  <si>
    <t>总注册资本（金）总额</t>
    <phoneticPr fontId="65" type="noConversion"/>
  </si>
  <si>
    <t>绝对量（亿千瓦时）</t>
  </si>
  <si>
    <t>饮料酒（万千升）</t>
  </si>
  <si>
    <t>卷烟（亿支）</t>
  </si>
  <si>
    <t>硫酸（折100%）（万吨）</t>
  </si>
  <si>
    <t>烧碱（折100%）（万吨）</t>
  </si>
  <si>
    <t>化学农药原药（折有效成分100%）（万吨）</t>
  </si>
  <si>
    <t>钢材（万吨）</t>
  </si>
  <si>
    <t>房间空气调节器（万台）</t>
  </si>
  <si>
    <t>工业机器人（套）</t>
  </si>
  <si>
    <t>光纤（万千米）</t>
  </si>
  <si>
    <t>光缆（万芯千米）</t>
  </si>
  <si>
    <t>锂离子电池（万只）</t>
  </si>
  <si>
    <t>太阳能电池（光伏电池）（万千瓦）</t>
  </si>
  <si>
    <t>微型计算机设备（万台）</t>
  </si>
  <si>
    <t>移动通信手持机（万台）</t>
  </si>
  <si>
    <t>发电量（亿千瓦时）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</si>
  <si>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</si>
  <si>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</si>
  <si>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</si>
  <si>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</si>
  <si>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</si>
  <si>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</si>
  <si>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</si>
  <si>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</si>
  <si>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</si>
  <si>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</si>
  <si>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      营利性服务业</t>
  </si>
  <si>
    <t xml:space="preserve">        非营利性服务业</t>
  </si>
  <si>
    <t>全省主要经济指标</t>
    <phoneticPr fontId="12" type="noConversion"/>
  </si>
  <si>
    <t xml:space="preserve">    规模以上工业增加值增速</t>
    <phoneticPr fontId="12" type="noConversion"/>
  </si>
  <si>
    <t>企业数（个）</t>
  </si>
  <si>
    <t xml:space="preserve">  #亏损企业</t>
  </si>
  <si>
    <t>亏损面（%）</t>
  </si>
  <si>
    <t>主营业务收入（亿元）</t>
  </si>
  <si>
    <t>主营业务成本（亿元）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</si>
  <si>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</si>
  <si>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</si>
  <si>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</si>
  <si>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</si>
  <si>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</si>
  <si>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</si>
  <si>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全部从业人员平均数（万人）</t>
  </si>
  <si>
    <t>装备制造产业</t>
  </si>
  <si>
    <t>高耗能产业</t>
  </si>
  <si>
    <t>单位数（个）</t>
  </si>
  <si>
    <t>营业收入（亿元）</t>
  </si>
  <si>
    <t xml:space="preserve"> #其他营利性服务业营业收入（亿元）</t>
  </si>
  <si>
    <t>营业成本（亿元）</t>
  </si>
  <si>
    <t>营业税金及附加（亿元）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</si>
  <si>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</si>
  <si>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</si>
  <si>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</si>
  <si>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</si>
  <si>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</si>
  <si>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从业人员平均人数（万人）</t>
  </si>
  <si>
    <t>一、铁路运输</t>
  </si>
  <si>
    <t>旅客发送量（万人）</t>
  </si>
  <si>
    <t>旅客周转量（亿人公里）</t>
  </si>
  <si>
    <t>货物发送量（万吨）</t>
  </si>
  <si>
    <t>货物周转量（亿吨公里）</t>
  </si>
  <si>
    <t>二、公路运输</t>
  </si>
  <si>
    <t>旅客运量（万人）</t>
  </si>
  <si>
    <t>货运量（万吨）</t>
  </si>
  <si>
    <t>三、水路运输</t>
  </si>
  <si>
    <t>四、民航运输</t>
  </si>
  <si>
    <t>一、邮电业务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</si>
  <si>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</si>
  <si>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</si>
  <si>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</si>
  <si>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</si>
  <si>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</si>
  <si>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二、电信业务</t>
  </si>
  <si>
    <t>互联网宽带接入用户（万户）</t>
  </si>
  <si>
    <t>固定电话用户（万户）</t>
  </si>
  <si>
    <t>移动电话用户（万户）</t>
  </si>
  <si>
    <t>进出口及利用外资</t>
    <phoneticPr fontId="12" type="noConversion"/>
  </si>
  <si>
    <t xml:space="preserve">  一、税收收入</t>
  </si>
  <si>
    <t xml:space="preserve">  二、非税收入</t>
  </si>
  <si>
    <t xml:space="preserve">     国有资本经营收入</t>
  </si>
  <si>
    <t xml:space="preserve">     其他收入</t>
  </si>
  <si>
    <t>财政支出</t>
    <phoneticPr fontId="71" type="noConversion"/>
  </si>
  <si>
    <t>财政支出合计</t>
  </si>
  <si>
    <t xml:space="preserve">   社会保障和就业</t>
  </si>
  <si>
    <t xml:space="preserve">   节能环保</t>
  </si>
  <si>
    <t xml:space="preserve">   城乡社区</t>
  </si>
  <si>
    <t xml:space="preserve">   文化体育与传媒 </t>
  </si>
  <si>
    <t xml:space="preserve">   交通运输</t>
  </si>
  <si>
    <t xml:space="preserve">   粮油物资储备</t>
  </si>
  <si>
    <t>金融机构（含外资）本外币信贷收支</t>
    <phoneticPr fontId="12" type="noConversion"/>
  </si>
  <si>
    <t>保险业</t>
    <phoneticPr fontId="71" type="noConversion"/>
  </si>
  <si>
    <t>原保险保费收入</t>
  </si>
  <si>
    <t>1.财产险</t>
  </si>
  <si>
    <t>2.人身险</t>
  </si>
  <si>
    <t xml:space="preserve">  （1）人身意外伤害险</t>
    <phoneticPr fontId="71" type="noConversion"/>
  </si>
  <si>
    <t xml:space="preserve">  （2）健康险</t>
    <phoneticPr fontId="71" type="noConversion"/>
  </si>
  <si>
    <t xml:space="preserve">  （3）寿险</t>
    <phoneticPr fontId="71" type="noConversion"/>
  </si>
  <si>
    <t>原保险赔付支出</t>
  </si>
  <si>
    <t>价格指数.居民收入</t>
    <phoneticPr fontId="12" type="noConversion"/>
  </si>
  <si>
    <t>1月</t>
  </si>
  <si>
    <t>1-2月</t>
  </si>
  <si>
    <t>类别</t>
  </si>
  <si>
    <t>新闻出版发行服务</t>
  </si>
  <si>
    <t>广播电视电影服务</t>
  </si>
  <si>
    <t>文化艺术服务</t>
  </si>
  <si>
    <t>文化信息传输服务</t>
  </si>
  <si>
    <t>文化创意和设计服务</t>
  </si>
  <si>
    <t>文化休闲娱乐服务</t>
  </si>
  <si>
    <t>工艺美术品的生产</t>
  </si>
  <si>
    <t>文化产品生产的辅助生产</t>
  </si>
  <si>
    <t>文化用品的生产</t>
  </si>
  <si>
    <t>文化专用设备的生产</t>
  </si>
  <si>
    <t>规模以上工业重点行业增加值增速及占比 工业产销率</t>
    <phoneticPr fontId="12" type="noConversion"/>
  </si>
  <si>
    <t>规模以上工业重点行业增加值增速及占比</t>
  </si>
  <si>
    <t xml:space="preserve">    黑色金属冶炼和压延加工业 </t>
    <phoneticPr fontId="12" type="noConversion"/>
  </si>
  <si>
    <t xml:space="preserve">    电力、热力生产和供应业</t>
    <phoneticPr fontId="12" type="noConversion"/>
  </si>
  <si>
    <t xml:space="preserve">    化学原料和化学制品制造业</t>
    <phoneticPr fontId="12" type="noConversion"/>
  </si>
  <si>
    <t xml:space="preserve">    农副食品加工业</t>
    <phoneticPr fontId="12" type="noConversion"/>
  </si>
  <si>
    <t xml:space="preserve">    非金属矿物制品业</t>
    <phoneticPr fontId="12" type="noConversion"/>
  </si>
  <si>
    <t xml:space="preserve">    烟草制品业 </t>
    <phoneticPr fontId="12" type="noConversion"/>
  </si>
  <si>
    <t xml:space="preserve">    纺织业</t>
    <phoneticPr fontId="12" type="noConversion"/>
  </si>
  <si>
    <t xml:space="preserve">    计算机、通信和其他电子设备制造业</t>
    <phoneticPr fontId="12" type="noConversion"/>
  </si>
  <si>
    <t xml:space="preserve">    电气机械和器材制造业 </t>
    <phoneticPr fontId="12" type="noConversion"/>
  </si>
  <si>
    <t xml:space="preserve">    通用设备制造业</t>
    <phoneticPr fontId="12" type="noConversion"/>
  </si>
  <si>
    <t xml:space="preserve"> 装备制造产业</t>
    <phoneticPr fontId="62" type="noConversion"/>
  </si>
  <si>
    <t xml:space="preserve"> 高耗能产业</t>
    <phoneticPr fontId="62" type="noConversion"/>
  </si>
  <si>
    <t>营业收入（亿元）</t>
    <phoneticPr fontId="12" type="noConversion"/>
  </si>
  <si>
    <t>增速(%)</t>
    <phoneticPr fontId="12" type="noConversion"/>
  </si>
  <si>
    <t xml:space="preserve">   #汽车制造业</t>
    <phoneticPr fontId="12" type="noConversion"/>
  </si>
  <si>
    <t xml:space="preserve">    铁路、船舶、航空航天和其他运输设备制造业</t>
    <phoneticPr fontId="12" type="noConversion"/>
  </si>
  <si>
    <t xml:space="preserve">      #出口交货值</t>
    <phoneticPr fontId="12" type="noConversion"/>
  </si>
  <si>
    <t xml:space="preserve">  增长速度（%）</t>
    <phoneticPr fontId="12" type="noConversion"/>
  </si>
  <si>
    <t xml:space="preserve">   工业产销率</t>
    <phoneticPr fontId="12" type="noConversion"/>
  </si>
  <si>
    <t xml:space="preserve">   工业销售产值增速</t>
    <phoneticPr fontId="12" type="noConversion"/>
  </si>
  <si>
    <t xml:space="preserve">  #水力发电量（亿千瓦时）</t>
    <phoneticPr fontId="12" type="noConversion"/>
  </si>
  <si>
    <t xml:space="preserve">      #粮食</t>
    <phoneticPr fontId="12" type="noConversion"/>
  </si>
  <si>
    <t xml:space="preserve">  ＃城市</t>
    <phoneticPr fontId="12" type="noConversion"/>
  </si>
  <si>
    <t xml:space="preserve">    农村</t>
    <phoneticPr fontId="12" type="noConversion"/>
  </si>
  <si>
    <t>规模以上文化企业分行业营业收入</t>
    <phoneticPr fontId="12" type="noConversion"/>
  </si>
  <si>
    <t>2月</t>
    <phoneticPr fontId="12" type="noConversion"/>
  </si>
  <si>
    <t>1-2月</t>
    <phoneticPr fontId="12" type="noConversion"/>
  </si>
  <si>
    <t>1-2月增加值增速（%）</t>
    <phoneticPr fontId="12" type="noConversion"/>
  </si>
  <si>
    <t>1-2月增加值占规模工业比重（%）</t>
    <phoneticPr fontId="12" type="noConversion"/>
  </si>
  <si>
    <t>　</t>
  </si>
  <si>
    <t>新发展户数</t>
    <phoneticPr fontId="12" type="noConversion"/>
  </si>
  <si>
    <t>新发展注册资本（金）数</t>
    <phoneticPr fontId="65" type="noConversion"/>
  </si>
  <si>
    <t>注：高新技术产业发展情况指标为季度数</t>
    <phoneticPr fontId="12" type="noConversion"/>
  </si>
  <si>
    <t>1-2月</t>
    <phoneticPr fontId="65" type="noConversion"/>
  </si>
  <si>
    <t>1-2月</t>
    <phoneticPr fontId="71" type="noConversion"/>
  </si>
  <si>
    <r>
      <t>2</t>
    </r>
    <r>
      <rPr>
        <sz val="12"/>
        <rFont val="宋体"/>
        <family val="3"/>
        <charset val="134"/>
      </rPr>
      <t>月</t>
    </r>
    <phoneticPr fontId="12" type="noConversion"/>
  </si>
  <si>
    <t>-</t>
    <phoneticPr fontId="12" type="noConversion"/>
  </si>
  <si>
    <t>1-2月</t>
    <phoneticPr fontId="12" type="noConversion"/>
  </si>
  <si>
    <t>农用氮、磷、钾化学肥料（折纯）（万吨)</t>
  </si>
  <si>
    <t xml:space="preserve">  #轿车（万辆）</t>
  </si>
  <si>
    <t xml:space="preserve">    #新能源汽车（万辆）</t>
  </si>
  <si>
    <t>每百元主营业务收入中成本（元）</t>
    <phoneticPr fontId="12" type="noConversion"/>
  </si>
  <si>
    <r>
      <t xml:space="preserve">     #</t>
    </r>
    <r>
      <rPr>
        <sz val="10"/>
        <color indexed="8"/>
        <rFont val="SimSun"/>
        <charset val="134"/>
      </rPr>
      <t>通过互联网销售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</si>
  <si>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1.粮油、食品类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</si>
  <si>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2.饮料类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</si>
  <si>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3.烟酒类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</si>
  <si>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4.服装、鞋帽、针纺织品类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</si>
  <si>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5.化妆品类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</si>
  <si>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6.金银珠宝类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</si>
  <si>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7.日用品类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</si>
  <si>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8.体育、娱乐用品类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</si>
  <si>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9.书报杂志类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</si>
  <si>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10.家用电器和音像器材类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</si>
  <si>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11.中西药品类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</si>
  <si>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12.文化办公用品类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</si>
  <si>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13.家具类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</si>
  <si>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14.通讯器材类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</si>
  <si>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15.石油及制品类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</si>
  <si>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16.建筑及装潢材料类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</si>
  <si>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17.汽车类</t>
    </r>
    <phoneticPr fontId="12" type="noConversion"/>
  </si>
  <si>
    <r>
      <t xml:space="preserve">   </t>
    </r>
    <r>
      <rPr>
        <sz val="10"/>
        <color indexed="8"/>
        <rFont val="SimSun"/>
        <charset val="134"/>
      </rPr>
      <t>18.其他类</t>
    </r>
    <phoneticPr fontId="12" type="noConversion"/>
  </si>
  <si>
    <t>注：1.湖北省生产总值（GDP）、居民收入为季度数。</t>
    <phoneticPr fontId="12" type="noConversion"/>
  </si>
  <si>
    <t xml:space="preserve">         零售业</t>
  </si>
  <si>
    <t xml:space="preserve">   其中：住宿业</t>
  </si>
  <si>
    <t xml:space="preserve">         餐饮业</t>
  </si>
  <si>
    <t xml:space="preserve">   其中：批发业</t>
  </si>
  <si>
    <t>2017年</t>
    <phoneticPr fontId="12" type="noConversion"/>
  </si>
  <si>
    <r>
      <t>201</t>
    </r>
    <r>
      <rPr>
        <b/>
        <sz val="10"/>
        <rFont val="宋体"/>
        <family val="3"/>
        <charset val="134"/>
      </rPr>
      <t>7</t>
    </r>
    <r>
      <rPr>
        <b/>
        <sz val="10"/>
        <rFont val="宋体"/>
        <family val="3"/>
        <charset val="134"/>
      </rPr>
      <t>年</t>
    </r>
    <phoneticPr fontId="12" type="noConversion"/>
  </si>
  <si>
    <t>财政收入</t>
  </si>
  <si>
    <t>地方财政总收入</t>
  </si>
  <si>
    <t>地方公共预算收入</t>
  </si>
  <si>
    <t xml:space="preserve">     国内增值税50%</t>
  </si>
  <si>
    <t xml:space="preserve">     改征增值税、营业税</t>
  </si>
  <si>
    <t xml:space="preserve">     企业所得税40%</t>
  </si>
  <si>
    <t xml:space="preserve">     个人所得税40%</t>
  </si>
  <si>
    <t xml:space="preserve">     资源税</t>
  </si>
  <si>
    <t xml:space="preserve">     城市维护建设税</t>
  </si>
  <si>
    <t xml:space="preserve">     房产税</t>
  </si>
  <si>
    <t xml:space="preserve">     印花税</t>
  </si>
  <si>
    <t xml:space="preserve">     城镇土地使用税</t>
  </si>
  <si>
    <t xml:space="preserve">     土地增值税</t>
  </si>
  <si>
    <t xml:space="preserve">     车船税</t>
  </si>
  <si>
    <t xml:space="preserve">     耕地占用税</t>
  </si>
  <si>
    <t xml:space="preserve">     契税</t>
  </si>
  <si>
    <t xml:space="preserve">     烟叶税</t>
  </si>
  <si>
    <t xml:space="preserve">     专项收入</t>
  </si>
  <si>
    <t xml:space="preserve">     行政性收费</t>
  </si>
  <si>
    <t xml:space="preserve">     罚没收入</t>
  </si>
  <si>
    <t xml:space="preserve">     国有资源有偿收入</t>
  </si>
  <si>
    <t xml:space="preserve">     政府住房基金收入</t>
  </si>
  <si>
    <t>check</t>
  </si>
  <si>
    <t>公共预算收入</t>
  </si>
  <si>
    <t>税收收入</t>
  </si>
  <si>
    <t>非税收入</t>
  </si>
  <si>
    <t>1-2月</t>
    <phoneticPr fontId="99" type="noConversion"/>
  </si>
  <si>
    <t>可比增速（%）</t>
    <phoneticPr fontId="99" type="noConversion"/>
  </si>
  <si>
    <t xml:space="preserve">  一、八项支出小计</t>
  </si>
  <si>
    <t xml:space="preserve">   教育</t>
  </si>
  <si>
    <t xml:space="preserve">   科学技术</t>
  </si>
  <si>
    <t xml:space="preserve">   医疗卫生</t>
  </si>
  <si>
    <t xml:space="preserve">   一般公共服务</t>
  </si>
  <si>
    <t xml:space="preserve">   公共安全</t>
  </si>
  <si>
    <t xml:space="preserve">  二、其他支出小计</t>
  </si>
  <si>
    <t xml:space="preserve">   农林水</t>
  </si>
  <si>
    <t xml:space="preserve">   商业服务业等</t>
  </si>
  <si>
    <t xml:space="preserve">   国土海洋气象等</t>
  </si>
  <si>
    <t xml:space="preserve">   住房保障支出</t>
  </si>
  <si>
    <t xml:space="preserve">   资源勘探电力等</t>
  </si>
  <si>
    <t xml:space="preserve">   其他支出</t>
  </si>
  <si>
    <t>2月期末余额（亿元）</t>
    <phoneticPr fontId="12" type="noConversion"/>
  </si>
  <si>
    <t>固定资产投资</t>
    <phoneticPr fontId="12" type="noConversion"/>
  </si>
  <si>
    <t>1-2月</t>
    <phoneticPr fontId="12" type="noConversion"/>
  </si>
  <si>
    <t>增长速度（%）</t>
    <phoneticPr fontId="12" type="noConversion"/>
  </si>
  <si>
    <t xml:space="preserve">             #制造业投资</t>
    <phoneticPr fontId="12" type="noConversion"/>
  </si>
  <si>
    <t xml:space="preserve">              基础设施投资</t>
    <phoneticPr fontId="12" type="noConversion"/>
  </si>
  <si>
    <t xml:space="preserve">              房地产开发投资</t>
    <phoneticPr fontId="12" type="noConversion"/>
  </si>
  <si>
    <t xml:space="preserve">  1.按产业分</t>
    <phoneticPr fontId="12" type="noConversion"/>
  </si>
  <si>
    <t xml:space="preserve">       # 第一产业</t>
    <phoneticPr fontId="12" type="noConversion"/>
  </si>
  <si>
    <t xml:space="preserve">         第二产业</t>
    <phoneticPr fontId="12" type="noConversion"/>
  </si>
  <si>
    <t xml:space="preserve">             #工业</t>
    <phoneticPr fontId="12" type="noConversion"/>
  </si>
  <si>
    <t xml:space="preserve">         第三产业</t>
    <phoneticPr fontId="12" type="noConversion"/>
  </si>
  <si>
    <t xml:space="preserve">  2.按投资主体分</t>
    <phoneticPr fontId="12" type="noConversion"/>
  </si>
  <si>
    <t xml:space="preserve">        #国有</t>
    <phoneticPr fontId="12" type="noConversion"/>
  </si>
  <si>
    <t xml:space="preserve">         非国有</t>
    <phoneticPr fontId="12" type="noConversion"/>
  </si>
  <si>
    <t xml:space="preserve">           #民间投资</t>
    <phoneticPr fontId="12" type="noConversion"/>
  </si>
  <si>
    <t xml:space="preserve">  3.按隶属关系分 </t>
    <phoneticPr fontId="12" type="noConversion"/>
  </si>
  <si>
    <t xml:space="preserve">       #中央项目</t>
    <phoneticPr fontId="12" type="noConversion"/>
  </si>
  <si>
    <t xml:space="preserve">        地方项目</t>
    <phoneticPr fontId="12" type="noConversion"/>
  </si>
  <si>
    <t xml:space="preserve">  4.按建设性质分</t>
    <phoneticPr fontId="12" type="noConversion"/>
  </si>
  <si>
    <t xml:space="preserve">       #新建</t>
    <phoneticPr fontId="12" type="noConversion"/>
  </si>
  <si>
    <t xml:space="preserve">        扩建</t>
    <phoneticPr fontId="12" type="noConversion"/>
  </si>
  <si>
    <t xml:space="preserve">        改建和技术改造</t>
    <phoneticPr fontId="12" type="noConversion"/>
  </si>
  <si>
    <t xml:space="preserve">  5.投资按构成分</t>
    <phoneticPr fontId="12" type="noConversion"/>
  </si>
  <si>
    <t xml:space="preserve">       #建筑安装工程</t>
    <phoneticPr fontId="12" type="noConversion"/>
  </si>
  <si>
    <t xml:space="preserve">        设备、工器具购置</t>
    <phoneticPr fontId="12" type="noConversion"/>
  </si>
  <si>
    <t xml:space="preserve">        其他费用</t>
    <phoneticPr fontId="12" type="noConversion"/>
  </si>
  <si>
    <t>二、重大项目建设</t>
  </si>
  <si>
    <t>施工项目总个数</t>
    <phoneticPr fontId="12" type="noConversion"/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</si>
  <si>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</si>
  <si>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</si>
  <si>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</si>
  <si>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</si>
  <si>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</si>
  <si>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</si>
  <si>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</si>
  <si>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</si>
  <si>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</si>
  <si>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</si>
  <si>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</si>
  <si>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</si>
  <si>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</si>
  <si>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</si>
  <si>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</si>
  <si>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</si>
  <si>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</si>
  <si>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</si>
  <si>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</si>
  <si>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</si>
  <si>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</si>
  <si>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</si>
  <si>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</si>
  <si>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</si>
  <si>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</si>
  <si>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1-2月</t>
    <phoneticPr fontId="12" type="noConversion"/>
  </si>
  <si>
    <t>绝对量（亿元）</t>
    <phoneticPr fontId="12" type="noConversion"/>
  </si>
  <si>
    <t>社会消费品零售总额</t>
    <phoneticPr fontId="12" type="noConversion"/>
  </si>
  <si>
    <t>2月</t>
    <phoneticPr fontId="12" type="noConversion"/>
  </si>
  <si>
    <t>#限额以上</t>
    <phoneticPr fontId="12" type="noConversion"/>
  </si>
  <si>
    <t>批发和零售业销售额</t>
    <phoneticPr fontId="12" type="noConversion"/>
  </si>
  <si>
    <t xml:space="preserve">   其中：批发业</t>
    <phoneticPr fontId="12" type="noConversion"/>
  </si>
  <si>
    <t>住宿和餐饮业营业额</t>
    <phoneticPr fontId="12" type="noConversion"/>
  </si>
  <si>
    <t>增长速度（%）</t>
    <phoneticPr fontId="12" type="noConversion"/>
  </si>
  <si>
    <t>降低1个百分点</t>
    <phoneticPr fontId="12" type="noConversion"/>
  </si>
  <si>
    <t>2017年</t>
    <phoneticPr fontId="12" type="noConversion"/>
  </si>
  <si>
    <t>地区生产总值及各产业增加值</t>
  </si>
  <si>
    <t>全国增速（%）</t>
  </si>
  <si>
    <t xml:space="preserve">    三次产业比重
（一产：二产：三产）</t>
  </si>
  <si>
    <t>10.3:44.5:45.2</t>
    <phoneticPr fontId="12" type="noConversion"/>
  </si>
  <si>
    <t>7.9：40.5：51.6</t>
    <phoneticPr fontId="12" type="noConversion"/>
  </si>
  <si>
    <t>农林牧渔业产值及主要产品产量</t>
  </si>
  <si>
    <t>农业</t>
  </si>
  <si>
    <t>林业</t>
  </si>
  <si>
    <t>牧业</t>
  </si>
  <si>
    <t>渔业</t>
  </si>
  <si>
    <t xml:space="preserve"> 粮食产量（万吨）</t>
  </si>
  <si>
    <t>水产品产量（万吨）</t>
  </si>
  <si>
    <t>全社会用电量</t>
    <phoneticPr fontId="12" type="noConversion"/>
  </si>
  <si>
    <t>指标名称</t>
  </si>
  <si>
    <t>全社会用电总计</t>
  </si>
  <si>
    <t xml:space="preserve">  第一产业</t>
    <phoneticPr fontId="12" type="noConversion"/>
  </si>
  <si>
    <t xml:space="preserve">  第二产业</t>
    <phoneticPr fontId="12" type="noConversion"/>
  </si>
  <si>
    <t xml:space="preserve">   #工业</t>
    <phoneticPr fontId="12" type="noConversion"/>
  </si>
  <si>
    <t xml:space="preserve">     #石油、煤炭及其他燃料加工业</t>
    <phoneticPr fontId="12" type="noConversion"/>
  </si>
  <si>
    <t xml:space="preserve">      化学原料和化学制品制造业</t>
    <phoneticPr fontId="12" type="noConversion"/>
  </si>
  <si>
    <t xml:space="preserve">      非金属矿物制品业</t>
    <phoneticPr fontId="12" type="noConversion"/>
  </si>
  <si>
    <t xml:space="preserve">      黑色金属冶炼和压延加工业</t>
    <phoneticPr fontId="12" type="noConversion"/>
  </si>
  <si>
    <t xml:space="preserve">      有色金属冶炼和压延加工业</t>
    <phoneticPr fontId="12" type="noConversion"/>
  </si>
  <si>
    <t xml:space="preserve">      电力、热力生产和供应业</t>
    <phoneticPr fontId="12" type="noConversion"/>
  </si>
  <si>
    <t xml:space="preserve">    建筑业</t>
    <phoneticPr fontId="12" type="noConversion"/>
  </si>
  <si>
    <t xml:space="preserve">  第三产业</t>
    <phoneticPr fontId="12" type="noConversion"/>
  </si>
  <si>
    <t xml:space="preserve">   #交通运输、仓储和邮政业</t>
    <phoneticPr fontId="12" type="noConversion"/>
  </si>
  <si>
    <t xml:space="preserve">    信息传输、软件和信息技术服务业</t>
    <phoneticPr fontId="12" type="noConversion"/>
  </si>
  <si>
    <t xml:space="preserve">    批发和零售业</t>
    <phoneticPr fontId="12" type="noConversion"/>
  </si>
  <si>
    <t xml:space="preserve">    住宿和餐饮业</t>
    <phoneticPr fontId="12" type="noConversion"/>
  </si>
  <si>
    <t xml:space="preserve">    金融业</t>
    <phoneticPr fontId="12" type="noConversion"/>
  </si>
  <si>
    <t xml:space="preserve">    房地产业</t>
    <phoneticPr fontId="12" type="noConversion"/>
  </si>
  <si>
    <t xml:space="preserve">    租赁和商务服务业</t>
    <phoneticPr fontId="12" type="noConversion"/>
  </si>
  <si>
    <t xml:space="preserve">    公共服务及管理组织</t>
    <phoneticPr fontId="12" type="noConversion"/>
  </si>
  <si>
    <t xml:space="preserve">  城乡居民生活用电合计</t>
    <phoneticPr fontId="12" type="noConversion"/>
  </si>
  <si>
    <t xml:space="preserve">   #城镇居民</t>
    <phoneticPr fontId="12" type="noConversion"/>
  </si>
  <si>
    <t xml:space="preserve">    乡村居民</t>
    <phoneticPr fontId="12" type="noConversion"/>
  </si>
  <si>
    <t>规模以上服务业企业效益</t>
  </si>
  <si>
    <t>交通运输业</t>
  </si>
  <si>
    <t>合计</t>
  </si>
  <si>
    <t>客运量（万人）</t>
  </si>
  <si>
    <t>邮电通信业</t>
  </si>
  <si>
    <t>邮电业务总量</t>
  </si>
  <si>
    <r>
      <t>2017</t>
    </r>
    <r>
      <rPr>
        <sz val="10"/>
        <color indexed="10"/>
        <rFont val="宋体"/>
        <family val="3"/>
        <charset val="134"/>
      </rPr>
      <t>年</t>
    </r>
    <phoneticPr fontId="12" type="noConversion"/>
  </si>
  <si>
    <t>总量（亿元）</t>
    <phoneticPr fontId="12" type="noConversion"/>
  </si>
  <si>
    <t>高新制造业总产值</t>
    <phoneticPr fontId="12" type="noConversion"/>
  </si>
  <si>
    <t>规模以上工业企业效益</t>
    <phoneticPr fontId="12" type="noConversion"/>
  </si>
  <si>
    <t>规模以上工业重点行业利润</t>
    <phoneticPr fontId="12" type="noConversion"/>
  </si>
  <si>
    <t>重点产业</t>
    <phoneticPr fontId="12" type="noConversion"/>
  </si>
  <si>
    <t xml:space="preserve">  #汽车制造业</t>
    <phoneticPr fontId="12" type="noConversion"/>
  </si>
  <si>
    <t xml:space="preserve">   铁路、船舶、航空航天和其他运输设备制造业</t>
    <phoneticPr fontId="12" type="noConversion"/>
  </si>
  <si>
    <t xml:space="preserve">   电力、热力生产和供应业</t>
    <phoneticPr fontId="12" type="noConversion"/>
  </si>
  <si>
    <t xml:space="preserve">   黑色金属冶炼和压延加工业 </t>
    <phoneticPr fontId="12" type="noConversion"/>
  </si>
  <si>
    <t xml:space="preserve">   化学原料和化学制品制造业</t>
    <phoneticPr fontId="12" type="noConversion"/>
  </si>
  <si>
    <t xml:space="preserve">   农副食品加工业</t>
    <phoneticPr fontId="12" type="noConversion"/>
  </si>
  <si>
    <t xml:space="preserve">   非金属矿物制品业</t>
    <phoneticPr fontId="12" type="noConversion"/>
  </si>
  <si>
    <t xml:space="preserve">   烟草制品业 </t>
    <phoneticPr fontId="12" type="noConversion"/>
  </si>
  <si>
    <t xml:space="preserve">   纺织业</t>
    <phoneticPr fontId="12" type="noConversion"/>
  </si>
  <si>
    <t xml:space="preserve">   计算机、通信和其他电子设备制造业</t>
    <phoneticPr fontId="12" type="noConversion"/>
  </si>
  <si>
    <t xml:space="preserve">   电气机械和器材制造业 </t>
    <phoneticPr fontId="12" type="noConversion"/>
  </si>
  <si>
    <t xml:space="preserve">   通用设备制造业</t>
    <phoneticPr fontId="12" type="noConversion"/>
  </si>
  <si>
    <t>#新开工项目</t>
    <phoneticPr fontId="12" type="noConversion"/>
  </si>
  <si>
    <r>
      <t>一、湖北省生产总值（GDP）（201</t>
    </r>
    <r>
      <rPr>
        <sz val="10"/>
        <color indexed="10"/>
        <rFont val="宋体"/>
        <family val="3"/>
        <charset val="134"/>
      </rPr>
      <t>7</t>
    </r>
    <r>
      <rPr>
        <sz val="10"/>
        <color indexed="10"/>
        <rFont val="宋体"/>
        <family val="3"/>
        <charset val="134"/>
      </rPr>
      <t>年）</t>
    </r>
    <phoneticPr fontId="12" type="noConversion"/>
  </si>
  <si>
    <r>
      <t>十一、城镇居民人均可支配收入（201</t>
    </r>
    <r>
      <rPr>
        <sz val="10"/>
        <color indexed="10"/>
        <rFont val="宋体"/>
        <family val="3"/>
        <charset val="134"/>
      </rPr>
      <t>7</t>
    </r>
    <r>
      <rPr>
        <sz val="10"/>
        <color indexed="10"/>
        <rFont val="宋体"/>
        <family val="3"/>
        <charset val="134"/>
      </rPr>
      <t>年）</t>
    </r>
    <phoneticPr fontId="12" type="noConversion"/>
  </si>
  <si>
    <r>
      <t xml:space="preserve">      农村居民人均可支配收入（201</t>
    </r>
    <r>
      <rPr>
        <sz val="10"/>
        <color indexed="10"/>
        <rFont val="宋体"/>
        <family val="3"/>
        <charset val="134"/>
      </rPr>
      <t>7</t>
    </r>
    <r>
      <rPr>
        <sz val="10"/>
        <color indexed="10"/>
        <rFont val="宋体"/>
        <family val="3"/>
        <charset val="134"/>
      </rPr>
      <t>年）</t>
    </r>
    <phoneticPr fontId="12" type="noConversion"/>
  </si>
  <si>
    <r>
      <t xml:space="preserve">   3.按国家统计制度规定，规模以上工业增加值总量</t>
    </r>
    <r>
      <rPr>
        <sz val="10"/>
        <color rgb="FFFF0000"/>
        <rFont val="宋体"/>
        <family val="3"/>
        <charset val="134"/>
      </rPr>
      <t>和固定资产投资总额</t>
    </r>
    <r>
      <rPr>
        <sz val="10"/>
        <rFont val="宋体"/>
        <family val="3"/>
        <charset val="134"/>
      </rPr>
      <t>不公布。</t>
    </r>
    <phoneticPr fontId="12" type="noConversion"/>
  </si>
  <si>
    <t>1-2月</t>
    <phoneticPr fontId="12" type="noConversion"/>
  </si>
  <si>
    <t>各行业固定资产投资增速</t>
    <phoneticPr fontId="12" type="noConversion"/>
  </si>
  <si>
    <t>1-2月(%)</t>
    <phoneticPr fontId="12" type="noConversion"/>
  </si>
  <si>
    <t>工业生产者出厂价格指数</t>
    <phoneticPr fontId="12" type="noConversion"/>
  </si>
  <si>
    <t>工业生产者购进价格指数</t>
    <phoneticPr fontId="12" type="noConversion"/>
  </si>
  <si>
    <t xml:space="preserve"> 目录</t>
    <phoneticPr fontId="12" type="noConversion"/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</si>
  <si>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</si>
  <si>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</si>
  <si>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</si>
  <si>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</si>
  <si>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</si>
  <si>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</si>
  <si>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</si>
  <si>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</si>
  <si>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规模以上服务业企业效益…</t>
  </si>
  <si>
    <t xml:space="preserve">    交通运输业</t>
  </si>
  <si>
    <t xml:space="preserve">    邮电通信业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</si>
  <si>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</si>
  <si>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</si>
  <si>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</si>
  <si>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</si>
  <si>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</si>
  <si>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</si>
  <si>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</si>
  <si>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</si>
  <si>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财政收入</t>
  </si>
  <si>
    <t xml:space="preserve">    财政支出</t>
  </si>
  <si>
    <t xml:space="preserve">    金融机构（含外资）本外币信贷收支</t>
  </si>
  <si>
    <t xml:space="preserve">    保险业</t>
  </si>
  <si>
    <t xml:space="preserve">    价格指数 居民收入</t>
  </si>
  <si>
    <t xml:space="preserve">    市场主体发展情况</t>
  </si>
  <si>
    <t xml:space="preserve">    全社会用电量</t>
  </si>
  <si>
    <t>应收账款（亿元）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</si>
</sst>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yy\.mm\.dd"/>
    <numFmt numFmtId="177" formatCode="_(&quot;$&quot;* #,##0_);_(&quot;$&quot;* \(#,##0\);_(&quot;$&quot;* &quot;-&quot;??_);_(@_)"/>
    <numFmt numFmtId="178" formatCode="_(&quot;$&quot;* #,##0_);_(&quot;$&quot;* \(#,##0\);_(&quot;$&quot;* &quot;-&quot;_);_(@_)"/>
    <numFmt numFmtId="179" formatCode="_-&quot;$&quot;\ * #,##0_-;_-&quot;$&quot;\ * #,##0\-;_-&quot;$&quot;\ * &quot;-&quot;_-;_-@_-"/>
    <numFmt numFmtId="180" formatCode="\$#,##0;\(\$#,##0\)"/>
    <numFmt numFmtId="181" formatCode="&quot;$&quot;#,##0.00_);[Red]\(&quot;$&quot;#,##0.00\)"/>
    <numFmt numFmtId="182" formatCode="&quot;$&quot;\ #,##0.00_-;[Red]&quot;$&quot;\ #,##0.00\-"/>
    <numFmt numFmtId="183" formatCode="#,##0.0_);\(#,##0.0\)"/>
    <numFmt numFmtId="184" formatCode="_(&quot;$&quot;* #,##0.0_);_(&quot;$&quot;* \(#,##0.0\);_(&quot;$&quot;* &quot;-&quot;??_);_(@_)"/>
    <numFmt numFmtId="185" formatCode="mm/dd/yy_)"/>
    <numFmt numFmtId="186" formatCode="&quot;$&quot;#,##0_);[Red]\(&quot;$&quot;#,##0\)"/>
    <numFmt numFmtId="187" formatCode="_-* #,##0_-;\-* #,##0_-;_-* &quot;-&quot;_-;_-@_-"/>
    <numFmt numFmtId="188" formatCode="#,##0;\(#,##0\)"/>
    <numFmt numFmtId="189" formatCode="_-* #,##0.00_-;\-* #,##0.00_-;_-* &quot;-&quot;??_-;_-@_-"/>
    <numFmt numFmtId="190" formatCode="_-&quot;$&quot;\ * #,##0.00_-;_-&quot;$&quot;\ * #,##0.00\-;_-&quot;$&quot;\ * &quot;-&quot;??_-;_-@_-"/>
    <numFmt numFmtId="191" formatCode="\$#,##0.00;\(\$#,##0.00\)"/>
    <numFmt numFmtId="192" formatCode="mmm\ dd\,\ yy"/>
    <numFmt numFmtId="193" formatCode="_(&quot;$&quot;* #,##0.00_);_(&quot;$&quot;* \(#,##0.00\);_(&quot;$&quot;* &quot;-&quot;??_);_(@_)"/>
    <numFmt numFmtId="194" formatCode="0.0_ "/>
    <numFmt numFmtId="195" formatCode="0.00_ "/>
    <numFmt numFmtId="196" formatCode="0.0_);[Red]\(0.0\)"/>
    <numFmt numFmtId="197" formatCode="0.00_);[Red]\(0.00\)"/>
    <numFmt numFmtId="198" formatCode="0_ "/>
    <numFmt numFmtId="199" formatCode="0.00_);\(0.00\)"/>
    <numFmt numFmtId="200" formatCode="0.0_);\(0.0\)"/>
    <numFmt numFmtId="201" formatCode="0.0"/>
    <numFmt numFmtId="202" formatCode="#0.0"/>
    <numFmt numFmtId="203" formatCode="#0.00"/>
    <numFmt numFmtId="204" formatCode="#0"/>
    <numFmt numFmtId="205" formatCode="0.0000_ "/>
    <numFmt numFmtId="206" formatCode="0.000_ "/>
    <numFmt numFmtId="207" formatCode="###0.0"/>
    <numFmt numFmtId="208" formatCode="0_)"/>
  </numFmts>
  <fonts count="135">
    <font>
      <sz val="12"/>
      <name val="宋体"/>
      <charset val="134"/>
    </font>
    <font>
      <sz val="11"/>
      <color indexed="8"/>
      <name val="宋体"/>
      <family val="3"/>
      <charset val="134"/>
    </font>
    <font>
      <b/>
      <sz val="12"/>
      <name val="宋体"/>
      <family val="3"/>
      <charset val="134"/>
    </font>
    <font>
      <sz val="10"/>
      <name val="Arial"/>
      <family val="2"/>
    </font>
    <font>
      <sz val="10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name val="Times New Roman"/>
      <family val="1"/>
    </font>
    <font>
      <u/>
      <sz val="12"/>
      <color indexed="12"/>
      <name val="宋体"/>
      <family val="3"/>
      <charset val="134"/>
    </font>
    <font>
      <b/>
      <sz val="10"/>
      <name val="Times New Roman"/>
      <family val="1"/>
    </font>
    <font>
      <b/>
      <sz val="9"/>
      <name val="宋体"/>
      <family val="3"/>
      <charset val="134"/>
    </font>
    <font>
      <b/>
      <sz val="10"/>
      <name val="宋体"/>
      <family val="3"/>
      <charset val="134"/>
    </font>
    <font>
      <sz val="10"/>
      <color indexed="10"/>
      <name val="宋体"/>
      <family val="3"/>
      <charset val="134"/>
    </font>
    <font>
      <sz val="9"/>
      <name val="宋体"/>
      <family val="3"/>
      <charset val="134"/>
    </font>
    <font>
      <sz val="14"/>
      <name val="宋体"/>
      <family val="3"/>
      <charset val="134"/>
    </font>
    <font>
      <b/>
      <sz val="14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10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2"/>
      <color indexed="8"/>
      <name val="黑体"/>
      <family val="3"/>
      <charset val="134"/>
    </font>
    <font>
      <b/>
      <sz val="14"/>
      <color indexed="8"/>
      <name val="宋体"/>
      <family val="3"/>
      <charset val="134"/>
    </font>
    <font>
      <sz val="9"/>
      <name val="Times New Roman"/>
      <family val="1"/>
    </font>
    <font>
      <b/>
      <sz val="12"/>
      <color indexed="8"/>
      <name val="宋体"/>
      <family val="3"/>
      <charset val="134"/>
    </font>
    <font>
      <sz val="11"/>
      <name val="Arial"/>
      <family val="2"/>
    </font>
    <font>
      <sz val="10"/>
      <color indexed="8"/>
      <name val="宋体"/>
      <family val="3"/>
      <charset val="134"/>
    </font>
    <font>
      <b/>
      <sz val="12"/>
      <color indexed="8"/>
      <name val="Times New Roman"/>
      <family val="1"/>
    </font>
    <font>
      <sz val="12"/>
      <name val="Times New Roman"/>
      <family val="1"/>
    </font>
    <font>
      <b/>
      <sz val="12"/>
      <name val="黑体"/>
      <family val="3"/>
      <charset val="134"/>
    </font>
    <font>
      <sz val="11"/>
      <name val="宋体"/>
      <family val="3"/>
      <charset val="134"/>
    </font>
    <font>
      <sz val="12"/>
      <color indexed="10"/>
      <name val="仿宋_GB2312"/>
      <charset val="134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sz val="9"/>
      <color indexed="8"/>
      <name val="宋体"/>
      <family val="3"/>
      <charset val="134"/>
    </font>
    <font>
      <b/>
      <sz val="12"/>
      <name val="Times New Roman"/>
      <family val="1"/>
    </font>
    <font>
      <sz val="9"/>
      <color indexed="8"/>
      <name val="Times New Roman"/>
      <family val="1"/>
    </font>
    <font>
      <sz val="11"/>
      <color indexed="20"/>
      <name val="宋体"/>
      <family val="3"/>
      <charset val="134"/>
    </font>
    <font>
      <b/>
      <sz val="10"/>
      <name val="Arial"/>
      <family val="2"/>
    </font>
    <font>
      <sz val="11"/>
      <name val="ＭＳ Ｐゴシック"/>
      <family val="2"/>
      <charset val="134"/>
    </font>
    <font>
      <sz val="10"/>
      <name val="MS Sans Serif"/>
      <family val="2"/>
    </font>
    <font>
      <b/>
      <sz val="10"/>
      <name val="MS Sans Serif"/>
      <family val="2"/>
    </font>
    <font>
      <sz val="8"/>
      <name val="Times New Roman"/>
      <family val="1"/>
    </font>
    <font>
      <sz val="11"/>
      <color indexed="17"/>
      <name val="宋体"/>
      <family val="3"/>
      <charset val="134"/>
    </font>
    <font>
      <b/>
      <sz val="12"/>
      <name val="Arial"/>
      <family val="2"/>
    </font>
    <font>
      <sz val="11"/>
      <name val="蹈框"/>
      <charset val="134"/>
    </font>
    <font>
      <sz val="10"/>
      <name val="Helv"/>
      <family val="2"/>
    </font>
    <font>
      <sz val="8"/>
      <name val="Arial"/>
      <family val="2"/>
    </font>
    <font>
      <sz val="12"/>
      <color indexed="9"/>
      <name val="Helv"/>
      <family val="2"/>
    </font>
    <font>
      <b/>
      <sz val="10"/>
      <name val="Tms Rmn"/>
      <family val="1"/>
    </font>
    <font>
      <sz val="12"/>
      <name val="Helv"/>
      <family val="2"/>
    </font>
    <font>
      <sz val="10"/>
      <name val="Geneva"/>
      <family val="2"/>
    </font>
    <font>
      <b/>
      <sz val="10"/>
      <name val="Souvenir"/>
      <family val="2"/>
    </font>
    <font>
      <sz val="10"/>
      <color indexed="8"/>
      <name val="MS Sans Serif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9"/>
      <name val="Arial"/>
      <family val="2"/>
    </font>
    <font>
      <sz val="12"/>
      <name val="바탕체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b/>
      <sz val="9"/>
      <name val="Times New Roman"/>
      <family val="1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SimSun"/>
      <charset val="134"/>
    </font>
    <font>
      <sz val="14"/>
      <color indexed="8"/>
      <name val="黑体"/>
      <family val="3"/>
      <charset val="134"/>
    </font>
    <font>
      <sz val="9"/>
      <name val="宋体"/>
      <family val="3"/>
      <charset val="134"/>
    </font>
    <font>
      <sz val="14"/>
      <name val="黑体"/>
      <family val="3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</font>
    <font>
      <sz val="10"/>
      <color indexed="8"/>
      <name val="SimSun"/>
      <charset val="134"/>
    </font>
    <font>
      <sz val="15"/>
      <color indexed="8"/>
      <name val="黑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SimSun"/>
      <charset val="134"/>
    </font>
    <font>
      <u/>
      <sz val="12"/>
      <color indexed="1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2"/>
      <name val="黑体"/>
      <family val="3"/>
      <charset val="134"/>
    </font>
    <font>
      <sz val="10.5"/>
      <color indexed="8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b/>
      <sz val="10"/>
      <name val="宋体"/>
      <family val="3"/>
      <charset val="134"/>
    </font>
    <font>
      <sz val="10"/>
      <color indexed="10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9"/>
      <color indexed="10"/>
      <name val="SimSun"/>
      <charset val="134"/>
    </font>
    <font>
      <sz val="10"/>
      <color indexed="10"/>
      <name val="SimSun"/>
      <charset val="134"/>
    </font>
    <font>
      <b/>
      <sz val="9"/>
      <color indexed="8"/>
      <name val="SimSun"/>
      <charset val="134"/>
    </font>
    <font>
      <sz val="10"/>
      <color indexed="10"/>
      <name val="Times New Roman"/>
      <family val="1"/>
    </font>
    <font>
      <sz val="14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sz val="12"/>
      <name val="宋体"/>
      <family val="3"/>
      <charset val="134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23"/>
      <name val="宋体"/>
      <family val="3"/>
      <charset val="134"/>
    </font>
    <font>
      <sz val="12"/>
      <color indexed="23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9"/>
      <color rgb="FFFF0000"/>
      <name val="SimSun"/>
      <charset val="134"/>
    </font>
    <font>
      <sz val="10"/>
      <color rgb="FFFF0000"/>
      <name val="SimSun"/>
      <charset val="134"/>
    </font>
    <font>
      <sz val="9"/>
      <name val="SimSun"/>
      <charset val="134"/>
    </font>
    <font>
      <b/>
      <sz val="9"/>
      <name val="SimSun"/>
      <charset val="134"/>
    </font>
    <font>
      <sz val="10"/>
      <color theme="1"/>
      <name val="宋体"/>
      <family val="3"/>
      <charset val="134"/>
    </font>
    <font>
      <sz val="14"/>
      <color rgb="FFFF0000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2"/>
      <name val="Courier"/>
      <family val="3"/>
    </font>
    <font>
      <sz val="11"/>
      <color indexed="20"/>
      <name val="Tahoma"/>
      <family val="2"/>
      <charset val="134"/>
    </font>
    <font>
      <sz val="12"/>
      <color indexed="16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17"/>
      <name val="Tahoma"/>
      <family val="2"/>
      <charset val="134"/>
    </font>
    <font>
      <b/>
      <sz val="11"/>
      <color indexed="63"/>
      <name val="宋体"/>
      <family val="3"/>
      <charset val="134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</fills>
  <borders count="6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</borders>
  <cellStyleXfs count="395">
    <xf numFmtId="0" fontId="0" fillId="0" borderId="0"/>
    <xf numFmtId="0" fontId="43" fillId="0" borderId="0"/>
    <xf numFmtId="0" fontId="43" fillId="0" borderId="0"/>
    <xf numFmtId="0" fontId="25" fillId="0" borderId="0"/>
    <xf numFmtId="49" fontId="3" fillId="0" borderId="0" applyFont="0" applyFill="0" applyBorder="0" applyAlignment="0" applyProtection="0"/>
    <xf numFmtId="0" fontId="43" fillId="0" borderId="0"/>
    <xf numFmtId="0" fontId="25" fillId="0" borderId="0"/>
    <xf numFmtId="0" fontId="25" fillId="0" borderId="0"/>
    <xf numFmtId="0" fontId="48" fillId="0" borderId="0"/>
    <xf numFmtId="0" fontId="25" fillId="0" borderId="0"/>
    <xf numFmtId="0" fontId="43" fillId="0" borderId="0"/>
    <xf numFmtId="0" fontId="25" fillId="0" borderId="0"/>
    <xf numFmtId="0" fontId="43" fillId="0" borderId="0"/>
    <xf numFmtId="0" fontId="25" fillId="0" borderId="0"/>
    <xf numFmtId="0" fontId="43" fillId="0" borderId="0"/>
    <xf numFmtId="0" fontId="25" fillId="0" borderId="0"/>
    <xf numFmtId="0" fontId="43" fillId="0" borderId="0"/>
    <xf numFmtId="0" fontId="25" fillId="0" borderId="0"/>
    <xf numFmtId="0" fontId="43" fillId="0" borderId="0">
      <protection locked="0"/>
    </xf>
    <xf numFmtId="0" fontId="39" fillId="0" borderId="0">
      <alignment horizontal="center" wrapText="1"/>
      <protection locked="0"/>
    </xf>
    <xf numFmtId="0" fontId="38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188" fontId="6" fillId="0" borderId="0"/>
    <xf numFmtId="18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/>
    <xf numFmtId="15" fontId="37" fillId="0" borderId="0"/>
    <xf numFmtId="180" fontId="6" fillId="0" borderId="0"/>
    <xf numFmtId="38" fontId="44" fillId="2" borderId="0" applyNumberFormat="0" applyBorder="0" applyAlignment="0" applyProtection="0"/>
    <xf numFmtId="0" fontId="41" fillId="0" borderId="1" applyNumberFormat="0" applyAlignment="0" applyProtection="0">
      <alignment horizontal="left" vertical="center"/>
    </xf>
    <xf numFmtId="0" fontId="41" fillId="0" borderId="2">
      <alignment horizontal="left" vertical="center"/>
    </xf>
    <xf numFmtId="10" fontId="44" fillId="3" borderId="3" applyNumberFormat="0" applyBorder="0" applyAlignment="0" applyProtection="0"/>
    <xf numFmtId="183" fontId="47" fillId="4" borderId="0"/>
    <xf numFmtId="183" fontId="45" fillId="5" borderId="0"/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6" fillId="0" borderId="0"/>
    <xf numFmtId="37" fontId="51" fillId="0" borderId="0"/>
    <xf numFmtId="0" fontId="52" fillId="0" borderId="0"/>
    <xf numFmtId="0" fontId="43" fillId="0" borderId="0"/>
    <xf numFmtId="14" fontId="39" fillId="0" borderId="0">
      <alignment horizontal="center" wrapText="1"/>
      <protection locked="0"/>
    </xf>
    <xf numFmtId="10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13" fontId="3" fillId="0" borderId="0" applyFont="0" applyFill="0" applyProtection="0"/>
    <xf numFmtId="0" fontId="49" fillId="0" borderId="0"/>
    <xf numFmtId="0" fontId="37" fillId="0" borderId="0" applyNumberFormat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4">
      <alignment horizontal="center"/>
    </xf>
    <xf numFmtId="3" fontId="37" fillId="0" borderId="0" applyFont="0" applyFill="0" applyBorder="0" applyAlignment="0" applyProtection="0"/>
    <xf numFmtId="0" fontId="37" fillId="6" borderId="0" applyNumberFormat="0" applyFont="0" applyBorder="0" applyAlignment="0" applyProtection="0"/>
    <xf numFmtId="0" fontId="38" fillId="0" borderId="0" applyNumberFormat="0" applyFill="0" applyBorder="0" applyAlignment="0" applyProtection="0"/>
    <xf numFmtId="0" fontId="46" fillId="7" borderId="5">
      <protection locked="0"/>
    </xf>
    <xf numFmtId="0" fontId="50" fillId="0" borderId="0"/>
    <xf numFmtId="0" fontId="46" fillId="7" borderId="5">
      <protection locked="0"/>
    </xf>
    <xf numFmtId="0" fontId="46" fillId="7" borderId="5">
      <protection locked="0"/>
    </xf>
    <xf numFmtId="9" fontId="90" fillId="0" borderId="0" applyFont="0" applyFill="0" applyBorder="0" applyAlignment="0" applyProtection="0">
      <alignment vertical="center"/>
    </xf>
    <xf numFmtId="19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6" applyNumberFormat="0" applyFill="0" applyProtection="0">
      <alignment horizontal="right"/>
    </xf>
    <xf numFmtId="0" fontId="55" fillId="0" borderId="6" applyNumberFormat="0" applyFill="0" applyProtection="0">
      <alignment horizontal="center"/>
    </xf>
    <xf numFmtId="0" fontId="56" fillId="0" borderId="7" applyNumberFormat="0" applyFill="0" applyProtection="0">
      <alignment horizontal="center"/>
    </xf>
    <xf numFmtId="0" fontId="34" fillId="8" borderId="0" applyNumberFormat="0" applyBorder="0" applyAlignment="0" applyProtection="0">
      <alignment vertical="center"/>
    </xf>
    <xf numFmtId="0" fontId="43" fillId="0" borderId="0"/>
    <xf numFmtId="0" fontId="58" fillId="0" borderId="0"/>
    <xf numFmtId="0" fontId="58" fillId="0" borderId="0"/>
    <xf numFmtId="0" fontId="9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58" fillId="0" borderId="0"/>
    <xf numFmtId="0" fontId="104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>
      <alignment vertical="center"/>
    </xf>
    <xf numFmtId="0" fontId="15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3" fontId="3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0" fillId="9" borderId="0" applyNumberFormat="0" applyBorder="0" applyAlignment="0" applyProtection="0">
      <alignment vertical="center"/>
    </xf>
    <xf numFmtId="44" fontId="58" fillId="0" borderId="0" applyFont="0" applyFill="0" applyBorder="0" applyAlignment="0" applyProtection="0">
      <alignment vertical="center"/>
    </xf>
    <xf numFmtId="0" fontId="56" fillId="0" borderId="7" applyNumberFormat="0" applyFill="0" applyProtection="0">
      <alignment horizontal="left"/>
    </xf>
    <xf numFmtId="177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5" fontId="58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0"/>
    <xf numFmtId="176" fontId="3" fillId="0" borderId="7" applyFill="0" applyProtection="0">
      <alignment horizontal="right"/>
    </xf>
    <xf numFmtId="0" fontId="3" fillId="0" borderId="6" applyNumberFormat="0" applyFill="0" applyProtection="0">
      <alignment horizontal="left"/>
    </xf>
    <xf numFmtId="1" fontId="3" fillId="0" borderId="7" applyFill="0" applyProtection="0">
      <alignment horizontal="center"/>
    </xf>
    <xf numFmtId="0" fontId="3" fillId="0" borderId="0"/>
    <xf numFmtId="0" fontId="58" fillId="0" borderId="0"/>
    <xf numFmtId="0" fontId="37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 applyBorder="0"/>
    <xf numFmtId="0" fontId="3" fillId="0" borderId="0"/>
    <xf numFmtId="0" fontId="43" fillId="0" borderId="0"/>
    <xf numFmtId="0" fontId="48" fillId="0" borderId="0"/>
    <xf numFmtId="49" fontId="3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3" fillId="0" borderId="0"/>
    <xf numFmtId="0" fontId="4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3" fillId="0" borderId="0"/>
    <xf numFmtId="0" fontId="43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19" borderId="0" applyNumberFormat="0" applyBorder="0" applyAlignment="0" applyProtection="0">
      <alignment vertical="center"/>
    </xf>
    <xf numFmtId="0" fontId="117" fillId="20" borderId="0" applyNumberFormat="0" applyBorder="0" applyAlignment="0" applyProtection="0">
      <alignment vertical="center"/>
    </xf>
    <xf numFmtId="0" fontId="117" fillId="20" borderId="0" applyNumberFormat="0" applyBorder="0" applyAlignment="0" applyProtection="0">
      <alignment vertical="center"/>
    </xf>
    <xf numFmtId="0" fontId="117" fillId="23" borderId="0" applyNumberFormat="0" applyBorder="0" applyAlignment="0" applyProtection="0">
      <alignment vertical="center"/>
    </xf>
    <xf numFmtId="0" fontId="117" fillId="23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5" borderId="0" applyNumberFormat="0" applyBorder="0" applyAlignment="0" applyProtection="0">
      <alignment vertical="center"/>
    </xf>
    <xf numFmtId="0" fontId="117" fillId="25" borderId="0" applyNumberFormat="0" applyBorder="0" applyAlignment="0" applyProtection="0">
      <alignment vertical="center"/>
    </xf>
    <xf numFmtId="0" fontId="116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6" fillId="29" borderId="0" applyNumberFormat="0" applyBorder="0" applyAlignment="0" applyProtection="0"/>
    <xf numFmtId="0" fontId="116" fillId="29" borderId="0" applyNumberFormat="0" applyBorder="0" applyAlignment="0" applyProtection="0"/>
    <xf numFmtId="0" fontId="116" fillId="27" borderId="0" applyNumberFormat="0" applyBorder="0" applyAlignment="0" applyProtection="0"/>
    <xf numFmtId="0" fontId="116" fillId="2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16" fillId="2" borderId="0" applyNumberFormat="0" applyBorder="0" applyAlignment="0" applyProtection="0"/>
    <xf numFmtId="0" fontId="116" fillId="2" borderId="0" applyNumberFormat="0" applyBorder="0" applyAlignment="0" applyProtection="0"/>
    <xf numFmtId="0" fontId="116" fillId="29" borderId="0" applyNumberFormat="0" applyBorder="0" applyAlignment="0" applyProtection="0"/>
    <xf numFmtId="0" fontId="116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16" fillId="2" borderId="0" applyNumberFormat="0" applyBorder="0" applyAlignment="0" applyProtection="0"/>
    <xf numFmtId="0" fontId="116" fillId="2" borderId="0" applyNumberFormat="0" applyBorder="0" applyAlignment="0" applyProtection="0"/>
    <xf numFmtId="0" fontId="116" fillId="26" borderId="0" applyNumberFormat="0" applyBorder="0" applyAlignment="0" applyProtection="0"/>
    <xf numFmtId="0" fontId="116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24" borderId="0" applyNumberFormat="0" applyBorder="0" applyAlignment="0" applyProtection="0"/>
    <xf numFmtId="0" fontId="116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25" borderId="0" applyNumberFormat="0" applyBorder="0" applyAlignment="0" applyProtection="0"/>
    <xf numFmtId="9" fontId="58" fillId="0" borderId="0" applyFon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122" fillId="0" borderId="47" applyNumberFormat="0" applyFill="0" applyAlignment="0" applyProtection="0">
      <alignment vertical="center"/>
    </xf>
    <xf numFmtId="0" fontId="122" fillId="0" borderId="47" applyNumberFormat="0" applyFill="0" applyAlignment="0" applyProtection="0">
      <alignment vertical="center"/>
    </xf>
    <xf numFmtId="0" fontId="123" fillId="0" borderId="48" applyNumberFormat="0" applyFill="0" applyAlignment="0" applyProtection="0">
      <alignment vertical="center"/>
    </xf>
    <xf numFmtId="0" fontId="123" fillId="0" borderId="48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4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26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27" fillId="8" borderId="0" applyNumberFormat="0" applyBorder="0" applyAlignment="0" applyProtection="0"/>
    <xf numFmtId="0" fontId="127" fillId="8" borderId="0" applyNumberFormat="0" applyBorder="0" applyAlignment="0" applyProtection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/>
    <xf numFmtId="0" fontId="58" fillId="0" borderId="0">
      <alignment vertical="center"/>
    </xf>
    <xf numFmtId="0" fontId="58" fillId="0" borderId="0">
      <alignment vertical="center"/>
    </xf>
    <xf numFmtId="208" fontId="125" fillId="0" borderId="0"/>
    <xf numFmtId="0" fontId="58" fillId="0" borderId="0"/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3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32" fillId="9" borderId="0" applyNumberFormat="0" applyBorder="0" applyAlignment="0" applyProtection="0"/>
    <xf numFmtId="0" fontId="132" fillId="9" borderId="0" applyNumberFormat="0" applyBorder="0" applyAlignment="0" applyProtection="0"/>
    <xf numFmtId="0" fontId="74" fillId="0" borderId="49" applyNumberFormat="0" applyFill="0" applyAlignment="0" applyProtection="0">
      <alignment vertical="center"/>
    </xf>
    <xf numFmtId="0" fontId="74" fillId="0" borderId="49" applyNumberFormat="0" applyFill="0" applyAlignment="0" applyProtection="0">
      <alignment vertical="center"/>
    </xf>
    <xf numFmtId="44" fontId="58" fillId="0" borderId="0" applyFont="0" applyFill="0" applyBorder="0" applyAlignment="0" applyProtection="0">
      <alignment vertical="center"/>
    </xf>
    <xf numFmtId="0" fontId="133" fillId="2" borderId="50" applyNumberFormat="0" applyAlignment="0" applyProtection="0">
      <alignment vertical="center"/>
    </xf>
    <xf numFmtId="0" fontId="133" fillId="2" borderId="50" applyNumberFormat="0" applyAlignment="0" applyProtection="0">
      <alignment vertical="center"/>
    </xf>
    <xf numFmtId="0" fontId="134" fillId="29" borderId="51" applyNumberFormat="0" applyAlignment="0" applyProtection="0">
      <alignment vertical="center"/>
    </xf>
    <xf numFmtId="0" fontId="134" fillId="29" borderId="51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1" fillId="0" borderId="52" applyNumberFormat="0" applyFill="0" applyAlignment="0" applyProtection="0">
      <alignment vertical="center"/>
    </xf>
    <xf numFmtId="0" fontId="121" fillId="0" borderId="52" applyNumberFormat="0" applyFill="0" applyAlignment="0" applyProtection="0">
      <alignment vertical="center"/>
    </xf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17" fillId="33" borderId="0" applyNumberFormat="0" applyBorder="0" applyAlignment="0" applyProtection="0">
      <alignment vertical="center"/>
    </xf>
    <xf numFmtId="0" fontId="117" fillId="33" borderId="0" applyNumberFormat="0" applyBorder="0" applyAlignment="0" applyProtection="0">
      <alignment vertical="center"/>
    </xf>
    <xf numFmtId="0" fontId="117" fillId="34" borderId="0" applyNumberFormat="0" applyBorder="0" applyAlignment="0" applyProtection="0">
      <alignment vertical="center"/>
    </xf>
    <xf numFmtId="0" fontId="117" fillId="34" borderId="0" applyNumberFormat="0" applyBorder="0" applyAlignment="0" applyProtection="0">
      <alignment vertical="center"/>
    </xf>
    <xf numFmtId="0" fontId="117" fillId="35" borderId="0" applyNumberFormat="0" applyBorder="0" applyAlignment="0" applyProtection="0">
      <alignment vertical="center"/>
    </xf>
    <xf numFmtId="0" fontId="117" fillId="35" borderId="0" applyNumberFormat="0" applyBorder="0" applyAlignment="0" applyProtection="0">
      <alignment vertical="center"/>
    </xf>
    <xf numFmtId="0" fontId="117" fillId="23" borderId="0" applyNumberFormat="0" applyBorder="0" applyAlignment="0" applyProtection="0">
      <alignment vertical="center"/>
    </xf>
    <xf numFmtId="0" fontId="117" fillId="23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36" borderId="0" applyNumberFormat="0" applyBorder="0" applyAlignment="0" applyProtection="0">
      <alignment vertical="center"/>
    </xf>
    <xf numFmtId="0" fontId="117" fillId="36" borderId="0" applyNumberFormat="0" applyBorder="0" applyAlignment="0" applyProtection="0">
      <alignment vertical="center"/>
    </xf>
    <xf numFmtId="0" fontId="128" fillId="37" borderId="0" applyNumberFormat="0" applyBorder="0" applyAlignment="0" applyProtection="0">
      <alignment vertical="center"/>
    </xf>
    <xf numFmtId="0" fontId="128" fillId="37" borderId="0" applyNumberFormat="0" applyBorder="0" applyAlignment="0" applyProtection="0">
      <alignment vertical="center"/>
    </xf>
    <xf numFmtId="0" fontId="131" fillId="2" borderId="53" applyNumberFormat="0" applyAlignment="0" applyProtection="0">
      <alignment vertical="center"/>
    </xf>
    <xf numFmtId="0" fontId="131" fillId="2" borderId="53" applyNumberFormat="0" applyAlignment="0" applyProtection="0">
      <alignment vertical="center"/>
    </xf>
    <xf numFmtId="0" fontId="129" fillId="17" borderId="50" applyNumberFormat="0" applyAlignment="0" applyProtection="0">
      <alignment vertical="center"/>
    </xf>
    <xf numFmtId="0" fontId="129" fillId="17" borderId="50" applyNumberFormat="0" applyAlignment="0" applyProtection="0">
      <alignment vertical="center"/>
    </xf>
    <xf numFmtId="0" fontId="43" fillId="0" borderId="0"/>
    <xf numFmtId="0" fontId="58" fillId="28" borderId="54" applyNumberFormat="0" applyFont="0" applyAlignment="0" applyProtection="0">
      <alignment vertical="center"/>
    </xf>
    <xf numFmtId="0" fontId="58" fillId="28" borderId="54" applyNumberFormat="0" applyFont="0" applyAlignment="0" applyProtection="0">
      <alignment vertical="center"/>
    </xf>
    <xf numFmtId="0" fontId="74" fillId="0" borderId="55" applyNumberFormat="0" applyFill="0" applyAlignment="0" applyProtection="0">
      <alignment vertical="center"/>
    </xf>
    <xf numFmtId="0" fontId="74" fillId="0" borderId="55" applyNumberFormat="0" applyFill="0" applyAlignment="0" applyProtection="0">
      <alignment vertical="center"/>
    </xf>
    <xf numFmtId="0" fontId="131" fillId="2" borderId="56" applyNumberFormat="0" applyAlignment="0" applyProtection="0">
      <alignment vertical="center"/>
    </xf>
    <xf numFmtId="0" fontId="131" fillId="2" borderId="56" applyNumberFormat="0" applyAlignment="0" applyProtection="0">
      <alignment vertical="center"/>
    </xf>
  </cellStyleXfs>
  <cellXfs count="525"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7" fillId="0" borderId="0" xfId="105" applyAlignment="1" applyProtection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8" fillId="3" borderId="9" xfId="92" applyFont="1" applyFill="1" applyBorder="1" applyAlignment="1">
      <alignment horizontal="left" vertical="center"/>
    </xf>
    <xf numFmtId="0" fontId="26" fillId="3" borderId="0" xfId="91" applyFont="1" applyFill="1" applyAlignment="1">
      <alignment horizontal="left" vertical="center"/>
    </xf>
    <xf numFmtId="0" fontId="6" fillId="3" borderId="0" xfId="91" applyFont="1" applyFill="1" applyAlignment="1">
      <alignment horizontal="left" vertical="center"/>
    </xf>
    <xf numFmtId="0" fontId="58" fillId="0" borderId="0" xfId="91"/>
    <xf numFmtId="0" fontId="10" fillId="0" borderId="9" xfId="91" applyFont="1" applyFill="1" applyBorder="1" applyAlignment="1">
      <alignment horizontal="left" vertical="center"/>
    </xf>
    <xf numFmtId="0" fontId="9" fillId="3" borderId="7" xfId="91" applyFont="1" applyFill="1" applyBorder="1" applyAlignment="1">
      <alignment horizontal="left" vertical="center"/>
    </xf>
    <xf numFmtId="201" fontId="23" fillId="0" borderId="3" xfId="0" applyNumberFormat="1" applyFont="1" applyBorder="1" applyAlignment="1">
      <alignment horizontal="center" vertical="center"/>
    </xf>
    <xf numFmtId="201" fontId="23" fillId="0" borderId="11" xfId="0" applyNumberFormat="1" applyFont="1" applyBorder="1" applyAlignment="1">
      <alignment horizontal="center" vertical="center"/>
    </xf>
    <xf numFmtId="0" fontId="12" fillId="3" borderId="8" xfId="91" applyFont="1" applyFill="1" applyBorder="1" applyAlignment="1">
      <alignment horizontal="left" vertical="center"/>
    </xf>
    <xf numFmtId="201" fontId="4" fillId="0" borderId="3" xfId="0" applyNumberFormat="1" applyFont="1" applyBorder="1" applyAlignment="1">
      <alignment horizontal="center"/>
    </xf>
    <xf numFmtId="201" fontId="4" fillId="0" borderId="11" xfId="0" applyNumberFormat="1" applyFont="1" applyBorder="1" applyAlignment="1">
      <alignment horizontal="center"/>
    </xf>
    <xf numFmtId="201" fontId="4" fillId="0" borderId="5" xfId="0" applyNumberFormat="1" applyFont="1" applyFill="1" applyBorder="1" applyAlignment="1">
      <alignment horizontal="center"/>
    </xf>
    <xf numFmtId="201" fontId="4" fillId="0" borderId="12" xfId="0" applyNumberFormat="1" applyFont="1" applyFill="1" applyBorder="1" applyAlignment="1">
      <alignment horizontal="center"/>
    </xf>
    <xf numFmtId="201" fontId="4" fillId="0" borderId="3" xfId="0" applyNumberFormat="1" applyFont="1" applyBorder="1" applyAlignment="1">
      <alignment horizontal="center" vertical="center"/>
    </xf>
    <xf numFmtId="201" fontId="4" fillId="0" borderId="11" xfId="0" applyNumberFormat="1" applyFont="1" applyBorder="1" applyAlignment="1">
      <alignment horizontal="center" vertical="center"/>
    </xf>
    <xf numFmtId="0" fontId="9" fillId="3" borderId="8" xfId="91" applyFont="1" applyFill="1" applyBorder="1" applyAlignment="1">
      <alignment horizontal="left" vertical="center"/>
    </xf>
    <xf numFmtId="0" fontId="12" fillId="3" borderId="0" xfId="91" applyFont="1" applyFill="1" applyBorder="1" applyAlignment="1">
      <alignment horizontal="left" vertical="center"/>
    </xf>
    <xf numFmtId="194" fontId="0" fillId="3" borderId="0" xfId="0" applyNumberFormat="1" applyFill="1" applyBorder="1" applyAlignment="1">
      <alignment horizontal="center"/>
    </xf>
    <xf numFmtId="0" fontId="0" fillId="3" borderId="0" xfId="91" applyFont="1" applyFill="1" applyAlignment="1">
      <alignment vertical="center"/>
    </xf>
    <xf numFmtId="0" fontId="10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9" fillId="3" borderId="11" xfId="0" applyFont="1" applyFill="1" applyBorder="1" applyAlignment="1">
      <alignment horizontal="left" vertical="center"/>
    </xf>
    <xf numFmtId="0" fontId="12" fillId="3" borderId="8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198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7" fillId="0" borderId="0" xfId="0" applyFont="1" applyAlignment="1">
      <alignment horizontal="left" vertical="center"/>
    </xf>
    <xf numFmtId="0" fontId="0" fillId="3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200" fontId="10" fillId="0" borderId="14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justify" vertical="center"/>
    </xf>
    <xf numFmtId="0" fontId="10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justify" vertical="center"/>
    </xf>
    <xf numFmtId="0" fontId="4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justify" vertical="center"/>
    </xf>
    <xf numFmtId="0" fontId="10" fillId="0" borderId="8" xfId="0" applyFont="1" applyBorder="1" applyAlignment="1">
      <alignment horizontal="justify" vertical="center"/>
    </xf>
    <xf numFmtId="0" fontId="6" fillId="0" borderId="3" xfId="0" applyFont="1" applyBorder="1" applyAlignment="1">
      <alignment horizontal="center" vertical="center"/>
    </xf>
    <xf numFmtId="0" fontId="10" fillId="0" borderId="8" xfId="0" applyFont="1" applyBorder="1"/>
    <xf numFmtId="0" fontId="10" fillId="0" borderId="3" xfId="0" applyFont="1" applyBorder="1" applyAlignment="1">
      <alignment horizontal="center"/>
    </xf>
    <xf numFmtId="0" fontId="28" fillId="0" borderId="0" xfId="90" applyFont="1" applyAlignment="1">
      <alignment vertical="center"/>
    </xf>
    <xf numFmtId="0" fontId="6" fillId="0" borderId="0" xfId="90" applyFont="1" applyFill="1" applyBorder="1" applyAlignment="1">
      <alignment vertical="center"/>
    </xf>
    <xf numFmtId="0" fontId="4" fillId="0" borderId="0" xfId="0" applyFont="1" applyAlignment="1" applyProtection="1"/>
    <xf numFmtId="0" fontId="5" fillId="3" borderId="8" xfId="0" applyFont="1" applyFill="1" applyBorder="1" applyAlignment="1" applyProtection="1">
      <alignment horizontal="left" vertical="center"/>
    </xf>
    <xf numFmtId="0" fontId="10" fillId="0" borderId="11" xfId="0" applyFont="1" applyBorder="1" applyAlignment="1" applyProtection="1">
      <alignment horizontal="center" vertical="center"/>
    </xf>
    <xf numFmtId="0" fontId="0" fillId="0" borderId="0" xfId="0" applyFont="1" applyAlignment="1" applyProtection="1"/>
    <xf numFmtId="0" fontId="4" fillId="3" borderId="0" xfId="90" applyFont="1" applyFill="1" applyBorder="1" applyAlignment="1">
      <alignment horizontal="left" vertical="center"/>
    </xf>
    <xf numFmtId="195" fontId="23" fillId="0" borderId="0" xfId="0" applyNumberFormat="1" applyFont="1" applyFill="1" applyBorder="1" applyAlignment="1">
      <alignment horizontal="center" vertical="center"/>
    </xf>
    <xf numFmtId="0" fontId="23" fillId="3" borderId="0" xfId="90" applyFont="1" applyFill="1" applyAlignment="1">
      <alignment vertical="center"/>
    </xf>
    <xf numFmtId="0" fontId="29" fillId="3" borderId="0" xfId="90" applyFont="1" applyFill="1" applyAlignment="1">
      <alignment vertical="center"/>
    </xf>
    <xf numFmtId="0" fontId="29" fillId="3" borderId="0" xfId="90" applyFont="1" applyFill="1" applyBorder="1" applyAlignment="1">
      <alignment vertical="center"/>
    </xf>
    <xf numFmtId="0" fontId="16" fillId="0" borderId="0" xfId="90" applyFont="1" applyAlignment="1">
      <alignment vertical="center"/>
    </xf>
    <xf numFmtId="0" fontId="30" fillId="0" borderId="0" xfId="90" applyFont="1" applyAlignment="1">
      <alignment vertical="center"/>
    </xf>
    <xf numFmtId="0" fontId="30" fillId="0" borderId="0" xfId="90" applyFont="1" applyFill="1" applyBorder="1" applyAlignment="1">
      <alignment vertical="center"/>
    </xf>
    <xf numFmtId="0" fontId="58" fillId="0" borderId="0" xfId="90"/>
    <xf numFmtId="0" fontId="5" fillId="0" borderId="0" xfId="90" applyFont="1" applyAlignment="1">
      <alignment vertical="center"/>
    </xf>
    <xf numFmtId="0" fontId="4" fillId="0" borderId="8" xfId="0" applyFont="1" applyFill="1" applyBorder="1" applyAlignment="1">
      <alignment horizontal="left" vertical="center"/>
    </xf>
    <xf numFmtId="0" fontId="10" fillId="0" borderId="9" xfId="89" applyFont="1" applyBorder="1" applyAlignment="1">
      <alignment horizontal="left" vertical="center"/>
    </xf>
    <xf numFmtId="0" fontId="58" fillId="0" borderId="0" xfId="89"/>
    <xf numFmtId="0" fontId="10" fillId="0" borderId="7" xfId="89" applyFont="1" applyBorder="1" applyAlignment="1">
      <alignment horizontal="left" vertical="center"/>
    </xf>
    <xf numFmtId="0" fontId="12" fillId="0" borderId="8" xfId="89" applyFont="1" applyBorder="1" applyAlignment="1">
      <alignment horizontal="left" vertical="center"/>
    </xf>
    <xf numFmtId="0" fontId="10" fillId="0" borderId="8" xfId="89" applyFont="1" applyBorder="1" applyAlignment="1">
      <alignment horizontal="left" vertical="center"/>
    </xf>
    <xf numFmtId="0" fontId="0" fillId="0" borderId="0" xfId="89" applyFont="1" applyBorder="1" applyAlignment="1">
      <alignment vertical="center"/>
    </xf>
    <xf numFmtId="197" fontId="24" fillId="0" borderId="0" xfId="89" applyNumberFormat="1" applyFont="1" applyFill="1" applyBorder="1" applyAlignment="1">
      <alignment vertical="center"/>
    </xf>
    <xf numFmtId="201" fontId="24" fillId="0" borderId="0" xfId="89" applyNumberFormat="1" applyFont="1" applyFill="1" applyBorder="1" applyAlignment="1">
      <alignment vertical="center"/>
    </xf>
    <xf numFmtId="0" fontId="0" fillId="0" borderId="0" xfId="89" applyFont="1" applyAlignment="1">
      <alignment vertical="center"/>
    </xf>
    <xf numFmtId="0" fontId="10" fillId="0" borderId="0" xfId="89" applyFont="1" applyBorder="1" applyAlignment="1">
      <alignment horizontal="left" vertical="center"/>
    </xf>
    <xf numFmtId="0" fontId="8" fillId="0" borderId="0" xfId="89" applyFont="1" applyBorder="1" applyAlignment="1">
      <alignment horizontal="right" vertical="center"/>
    </xf>
    <xf numFmtId="0" fontId="0" fillId="0" borderId="0" xfId="89" applyFont="1" applyAlignment="1">
      <alignment horizontal="center" vertical="center"/>
    </xf>
    <xf numFmtId="0" fontId="8" fillId="0" borderId="0" xfId="89" applyFont="1" applyBorder="1" applyAlignment="1">
      <alignment horizontal="left" vertical="center"/>
    </xf>
    <xf numFmtId="0" fontId="25" fillId="0" borderId="0" xfId="89" applyFont="1" applyBorder="1" applyAlignment="1">
      <alignment vertical="center"/>
    </xf>
    <xf numFmtId="0" fontId="12" fillId="0" borderId="0" xfId="89" applyFont="1" applyBorder="1" applyAlignment="1">
      <alignment horizontal="left" vertical="center"/>
    </xf>
    <xf numFmtId="199" fontId="25" fillId="0" borderId="0" xfId="89" applyNumberFormat="1" applyFont="1" applyBorder="1" applyAlignment="1">
      <alignment vertical="center"/>
    </xf>
    <xf numFmtId="199" fontId="32" fillId="0" borderId="0" xfId="89" applyNumberFormat="1" applyFont="1" applyBorder="1" applyAlignment="1">
      <alignment vertical="center"/>
    </xf>
    <xf numFmtId="194" fontId="20" fillId="0" borderId="0" xfId="89" applyNumberFormat="1" applyFont="1" applyBorder="1" applyAlignment="1">
      <alignment vertical="center"/>
    </xf>
    <xf numFmtId="201" fontId="20" fillId="0" borderId="0" xfId="89" applyNumberFormat="1" applyFont="1" applyBorder="1" applyAlignment="1">
      <alignment vertical="center"/>
    </xf>
    <xf numFmtId="2" fontId="20" fillId="0" borderId="0" xfId="89" applyNumberFormat="1" applyFont="1" applyBorder="1" applyAlignment="1">
      <alignment vertical="center"/>
    </xf>
    <xf numFmtId="2" fontId="20" fillId="0" borderId="0" xfId="89" applyNumberFormat="1" applyFont="1" applyFill="1" applyBorder="1" applyAlignment="1">
      <alignment vertical="center"/>
    </xf>
    <xf numFmtId="2" fontId="0" fillId="0" borderId="0" xfId="89" applyNumberFormat="1" applyFont="1" applyBorder="1"/>
    <xf numFmtId="0" fontId="0" fillId="0" borderId="0" xfId="89" applyFont="1" applyBorder="1"/>
    <xf numFmtId="201" fontId="25" fillId="0" borderId="0" xfId="89" applyNumberFormat="1" applyFont="1" applyBorder="1"/>
    <xf numFmtId="194" fontId="25" fillId="0" borderId="0" xfId="89" applyNumberFormat="1" applyFont="1" applyBorder="1"/>
    <xf numFmtId="0" fontId="25" fillId="0" borderId="0" xfId="89" applyFont="1" applyAlignment="1">
      <alignment vertical="center"/>
    </xf>
    <xf numFmtId="0" fontId="4" fillId="0" borderId="0" xfId="0" applyFont="1" applyAlignment="1">
      <alignment horizontal="justify" vertical="center"/>
    </xf>
    <xf numFmtId="0" fontId="6" fillId="0" borderId="0" xfId="101" applyFont="1" applyFill="1" applyBorder="1" applyAlignment="1">
      <alignment vertical="center"/>
    </xf>
    <xf numFmtId="0" fontId="14" fillId="3" borderId="0" xfId="101" applyFont="1" applyFill="1" applyAlignment="1">
      <alignment horizontal="left" vertical="center"/>
    </xf>
    <xf numFmtId="0" fontId="13" fillId="3" borderId="0" xfId="101" applyFont="1" applyFill="1" applyAlignment="1">
      <alignment horizontal="left" vertical="center"/>
    </xf>
    <xf numFmtId="0" fontId="8" fillId="0" borderId="15" xfId="101" applyFont="1" applyBorder="1" applyAlignment="1">
      <alignment horizontal="left" vertical="center"/>
    </xf>
    <xf numFmtId="0" fontId="10" fillId="0" borderId="0" xfId="101" applyFont="1" applyFill="1" applyBorder="1" applyAlignment="1">
      <alignment vertical="center"/>
    </xf>
    <xf numFmtId="0" fontId="10" fillId="0" borderId="16" xfId="101" applyFont="1" applyFill="1" applyBorder="1" applyAlignment="1">
      <alignment horizontal="left" vertical="center"/>
    </xf>
    <xf numFmtId="197" fontId="33" fillId="0" borderId="17" xfId="101" applyNumberFormat="1" applyFont="1" applyFill="1" applyBorder="1" applyAlignment="1">
      <alignment horizontal="center" vertical="center"/>
    </xf>
    <xf numFmtId="0" fontId="25" fillId="0" borderId="0" xfId="101" applyFont="1" applyFill="1" applyBorder="1" applyAlignment="1">
      <alignment vertical="center"/>
    </xf>
    <xf numFmtId="0" fontId="12" fillId="0" borderId="18" xfId="101" applyFont="1" applyFill="1" applyBorder="1" applyAlignment="1">
      <alignment vertical="center"/>
    </xf>
    <xf numFmtId="0" fontId="12" fillId="0" borderId="18" xfId="101" applyFont="1" applyFill="1" applyBorder="1" applyAlignment="1">
      <alignment horizontal="left" vertical="center"/>
    </xf>
    <xf numFmtId="0" fontId="10" fillId="0" borderId="18" xfId="101" applyFont="1" applyFill="1" applyBorder="1" applyAlignment="1">
      <alignment horizontal="left" vertical="center"/>
    </xf>
    <xf numFmtId="0" fontId="12" fillId="0" borderId="0" xfId="101" applyFont="1" applyFill="1" applyBorder="1" applyAlignment="1">
      <alignment horizontal="left" vertical="center"/>
    </xf>
    <xf numFmtId="194" fontId="4" fillId="0" borderId="0" xfId="0" applyNumberFormat="1" applyFont="1" applyBorder="1"/>
    <xf numFmtId="0" fontId="2" fillId="3" borderId="0" xfId="102" applyFont="1" applyFill="1" applyAlignment="1">
      <alignment horizontal="center"/>
    </xf>
    <xf numFmtId="0" fontId="10" fillId="3" borderId="7" xfId="102" applyFont="1" applyFill="1" applyBorder="1" applyAlignment="1"/>
    <xf numFmtId="0" fontId="4" fillId="3" borderId="8" xfId="102" applyFont="1" applyFill="1" applyBorder="1"/>
    <xf numFmtId="201" fontId="4" fillId="0" borderId="11" xfId="0" applyNumberFormat="1" applyFont="1" applyBorder="1" applyAlignment="1">
      <alignment horizontal="right"/>
    </xf>
    <xf numFmtId="0" fontId="4" fillId="3" borderId="8" xfId="88" applyFont="1" applyFill="1" applyBorder="1"/>
    <xf numFmtId="2" fontId="4" fillId="0" borderId="3" xfId="0" applyNumberFormat="1" applyFont="1" applyBorder="1" applyAlignment="1">
      <alignment horizontal="center"/>
    </xf>
    <xf numFmtId="0" fontId="26" fillId="3" borderId="0" xfId="97" applyFont="1" applyFill="1" applyAlignment="1">
      <alignment horizontal="left" vertical="center"/>
    </xf>
    <xf numFmtId="195" fontId="6" fillId="3" borderId="0" xfId="97" applyNumberFormat="1" applyFont="1" applyFill="1" applyAlignment="1">
      <alignment horizontal="left" vertical="center"/>
    </xf>
    <xf numFmtId="194" fontId="0" fillId="0" borderId="0" xfId="97" applyNumberFormat="1" applyFont="1" applyAlignment="1">
      <alignment vertical="center"/>
    </xf>
    <xf numFmtId="0" fontId="16" fillId="0" borderId="0" xfId="0" applyFont="1" applyBorder="1" applyAlignment="1">
      <alignment vertical="center"/>
    </xf>
    <xf numFmtId="199" fontId="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94" fontId="23" fillId="0" borderId="11" xfId="0" applyNumberFormat="1" applyFont="1" applyBorder="1" applyAlignment="1">
      <alignment horizontal="right" vertical="center"/>
    </xf>
    <xf numFmtId="0" fontId="17" fillId="3" borderId="0" xfId="96" applyFont="1" applyFill="1" applyBorder="1" applyAlignment="1">
      <alignment vertical="center" wrapText="1"/>
    </xf>
    <xf numFmtId="0" fontId="31" fillId="0" borderId="0" xfId="0" applyFont="1" applyAlignment="1">
      <alignment wrapText="1"/>
    </xf>
    <xf numFmtId="0" fontId="26" fillId="3" borderId="0" xfId="95" applyFont="1" applyFill="1" applyBorder="1" applyAlignment="1">
      <alignment horizontal="left" vertical="center"/>
    </xf>
    <xf numFmtId="0" fontId="6" fillId="3" borderId="0" xfId="95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104" applyFont="1"/>
    <xf numFmtId="0" fontId="13" fillId="0" borderId="0" xfId="104" applyFont="1" applyAlignment="1">
      <alignment horizontal="center"/>
    </xf>
    <xf numFmtId="0" fontId="58" fillId="0" borderId="0" xfId="103"/>
    <xf numFmtId="0" fontId="10" fillId="0" borderId="0" xfId="103" applyFont="1" applyAlignment="1"/>
    <xf numFmtId="0" fontId="10" fillId="0" borderId="0" xfId="103" applyFont="1" applyFill="1" applyBorder="1" applyAlignment="1"/>
    <xf numFmtId="0" fontId="70" fillId="10" borderId="19" xfId="0" applyFont="1" applyFill="1" applyBorder="1" applyAlignment="1">
      <alignment horizontal="center" vertical="center" wrapText="1"/>
    </xf>
    <xf numFmtId="0" fontId="70" fillId="10" borderId="20" xfId="0" applyFont="1" applyFill="1" applyBorder="1" applyAlignment="1">
      <alignment horizontal="center" vertical="center" wrapText="1"/>
    </xf>
    <xf numFmtId="0" fontId="70" fillId="10" borderId="18" xfId="0" applyFont="1" applyFill="1" applyBorder="1" applyAlignment="1">
      <alignment vertical="center" wrapText="1"/>
    </xf>
    <xf numFmtId="0" fontId="58" fillId="0" borderId="0" xfId="0" applyFont="1" applyAlignment="1">
      <alignment vertical="center"/>
    </xf>
    <xf numFmtId="0" fontId="6" fillId="0" borderId="11" xfId="104" applyFont="1" applyBorder="1" applyAlignment="1">
      <alignment horizontal="center"/>
    </xf>
    <xf numFmtId="0" fontId="4" fillId="0" borderId="3" xfId="0" applyFont="1" applyBorder="1" applyAlignment="1"/>
    <xf numFmtId="0" fontId="4" fillId="0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69" fillId="0" borderId="0" xfId="0" applyFont="1" applyAlignment="1"/>
    <xf numFmtId="0" fontId="66" fillId="10" borderId="20" xfId="0" applyFont="1" applyFill="1" applyBorder="1" applyAlignment="1">
      <alignment horizontal="center" vertical="center" wrapText="1"/>
    </xf>
    <xf numFmtId="0" fontId="66" fillId="10" borderId="19" xfId="0" applyFont="1" applyFill="1" applyBorder="1" applyAlignment="1">
      <alignment horizontal="center" vertical="center" wrapText="1"/>
    </xf>
    <xf numFmtId="0" fontId="59" fillId="0" borderId="8" xfId="0" applyFont="1" applyBorder="1" applyAlignment="1">
      <alignment horizontal="justify" vertical="center"/>
    </xf>
    <xf numFmtId="0" fontId="59" fillId="0" borderId="8" xfId="0" applyFont="1" applyBorder="1" applyAlignment="1">
      <alignment horizontal="center" vertical="center"/>
    </xf>
    <xf numFmtId="0" fontId="0" fillId="0" borderId="0" xfId="0" applyAlignment="1"/>
    <xf numFmtId="0" fontId="64" fillId="0" borderId="18" xfId="0" applyFont="1" applyFill="1" applyBorder="1" applyAlignment="1">
      <alignment vertical="center" wrapText="1"/>
    </xf>
    <xf numFmtId="0" fontId="58" fillId="0" borderId="0" xfId="0" applyFont="1"/>
    <xf numFmtId="0" fontId="58" fillId="0" borderId="0" xfId="105" applyNumberFormat="1" applyFont="1" applyFill="1" applyBorder="1" applyAlignment="1" applyProtection="1">
      <alignment vertical="center"/>
    </xf>
    <xf numFmtId="0" fontId="72" fillId="10" borderId="19" xfId="0" applyFont="1" applyFill="1" applyBorder="1" applyAlignment="1">
      <alignment horizontal="center" vertical="center" wrapText="1"/>
    </xf>
    <xf numFmtId="0" fontId="72" fillId="10" borderId="20" xfId="0" applyFont="1" applyFill="1" applyBorder="1" applyAlignment="1">
      <alignment horizontal="center" vertical="center" wrapText="1"/>
    </xf>
    <xf numFmtId="0" fontId="18" fillId="0" borderId="0" xfId="90" applyFont="1" applyFill="1" applyAlignment="1">
      <alignment horizontal="left" vertical="center"/>
    </xf>
    <xf numFmtId="0" fontId="6" fillId="0" borderId="0" xfId="90" applyFont="1" applyFill="1" applyAlignment="1">
      <alignment horizontal="left" vertical="center"/>
    </xf>
    <xf numFmtId="0" fontId="70" fillId="10" borderId="18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left" vertical="center"/>
    </xf>
    <xf numFmtId="0" fontId="4" fillId="0" borderId="8" xfId="89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0" xfId="103" applyFont="1" applyFill="1" applyAlignment="1"/>
    <xf numFmtId="0" fontId="0" fillId="0" borderId="0" xfId="0" applyFill="1" applyAlignment="1">
      <alignment vertical="center"/>
    </xf>
    <xf numFmtId="0" fontId="0" fillId="0" borderId="0" xfId="0" applyFill="1"/>
    <xf numFmtId="0" fontId="58" fillId="0" borderId="0" xfId="0" applyFont="1" applyFill="1"/>
    <xf numFmtId="0" fontId="58" fillId="0" borderId="0" xfId="0" applyFont="1" applyFill="1" applyAlignment="1">
      <alignment vertical="center"/>
    </xf>
    <xf numFmtId="0" fontId="14" fillId="0" borderId="0" xfId="89" applyFont="1" applyFill="1" applyAlignment="1">
      <alignment horizontal="left" vertical="center"/>
    </xf>
    <xf numFmtId="0" fontId="13" fillId="0" borderId="0" xfId="89" applyFont="1" applyFill="1" applyAlignment="1">
      <alignment horizontal="left" vertical="center"/>
    </xf>
    <xf numFmtId="0" fontId="60" fillId="10" borderId="18" xfId="0" applyFont="1" applyFill="1" applyBorder="1" applyAlignment="1">
      <alignment horizontal="left" vertical="center" wrapText="1"/>
    </xf>
    <xf numFmtId="0" fontId="59" fillId="0" borderId="0" xfId="0" applyFont="1" applyAlignment="1">
      <alignment vertical="center"/>
    </xf>
    <xf numFmtId="199" fontId="59" fillId="0" borderId="0" xfId="0" applyNumberFormat="1" applyFont="1" applyAlignment="1">
      <alignment vertical="center"/>
    </xf>
    <xf numFmtId="0" fontId="59" fillId="0" borderId="0" xfId="0" applyFont="1" applyFill="1" applyBorder="1" applyAlignment="1">
      <alignment vertical="center"/>
    </xf>
    <xf numFmtId="199" fontId="59" fillId="0" borderId="0" xfId="0" applyNumberFormat="1" applyFont="1" applyBorder="1" applyAlignment="1">
      <alignment vertical="center"/>
    </xf>
    <xf numFmtId="0" fontId="59" fillId="0" borderId="8" xfId="0" applyFont="1" applyBorder="1" applyAlignment="1">
      <alignment vertical="center"/>
    </xf>
    <xf numFmtId="0" fontId="23" fillId="3" borderId="8" xfId="96" applyFont="1" applyFill="1" applyBorder="1" applyAlignment="1">
      <alignment vertical="center" wrapText="1"/>
    </xf>
    <xf numFmtId="0" fontId="23" fillId="3" borderId="8" xfId="96" applyFont="1" applyFill="1" applyBorder="1" applyAlignment="1">
      <alignment horizontal="left" vertical="center" wrapText="1"/>
    </xf>
    <xf numFmtId="0" fontId="17" fillId="3" borderId="8" xfId="96" applyFont="1" applyFill="1" applyBorder="1" applyAlignment="1">
      <alignment vertical="center" wrapText="1"/>
    </xf>
    <xf numFmtId="0" fontId="59" fillId="0" borderId="8" xfId="0" applyFont="1" applyBorder="1" applyAlignment="1">
      <alignment horizontal="justify" vertical="top" wrapText="1"/>
    </xf>
    <xf numFmtId="0" fontId="59" fillId="0" borderId="3" xfId="0" applyFont="1" applyBorder="1" applyAlignment="1">
      <alignment horizontal="right" wrapText="1"/>
    </xf>
    <xf numFmtId="0" fontId="59" fillId="0" borderId="11" xfId="0" applyFont="1" applyBorder="1" applyAlignment="1">
      <alignment horizontal="right" wrapText="1"/>
    </xf>
    <xf numFmtId="49" fontId="4" fillId="0" borderId="8" xfId="0" applyNumberFormat="1" applyFont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left" vertical="center" wrapText="1"/>
    </xf>
    <xf numFmtId="49" fontId="4" fillId="0" borderId="8" xfId="0" applyNumberFormat="1" applyFont="1" applyBorder="1" applyAlignment="1">
      <alignment horizontal="left" vertical="center" wrapText="1"/>
    </xf>
    <xf numFmtId="0" fontId="10" fillId="0" borderId="8" xfId="0" applyFont="1" applyFill="1" applyBorder="1" applyAlignment="1">
      <alignment vertical="center" wrapText="1"/>
    </xf>
    <xf numFmtId="0" fontId="81" fillId="0" borderId="9" xfId="91" applyFont="1" applyFill="1" applyBorder="1" applyAlignment="1">
      <alignment horizontal="center" vertical="center"/>
    </xf>
    <xf numFmtId="0" fontId="10" fillId="0" borderId="9" xfId="91" applyFont="1" applyFill="1" applyBorder="1" applyAlignment="1">
      <alignment horizontal="center" vertical="center"/>
    </xf>
    <xf numFmtId="0" fontId="23" fillId="10" borderId="19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10" borderId="20" xfId="0" applyFont="1" applyFill="1" applyBorder="1" applyAlignment="1">
      <alignment horizontal="center" vertical="center" wrapText="1"/>
    </xf>
    <xf numFmtId="0" fontId="82" fillId="10" borderId="19" xfId="0" applyFont="1" applyFill="1" applyBorder="1" applyAlignment="1">
      <alignment horizontal="center" vertical="center" wrapText="1"/>
    </xf>
    <xf numFmtId="0" fontId="82" fillId="10" borderId="20" xfId="0" applyFont="1" applyFill="1" applyBorder="1" applyAlignment="1">
      <alignment horizontal="center" vertical="center" wrapText="1"/>
    </xf>
    <xf numFmtId="0" fontId="83" fillId="0" borderId="27" xfId="0" applyFont="1" applyFill="1" applyBorder="1" applyAlignment="1">
      <alignment horizontal="center" vertical="center"/>
    </xf>
    <xf numFmtId="199" fontId="82" fillId="0" borderId="3" xfId="0" applyNumberFormat="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49" fontId="83" fillId="0" borderId="3" xfId="0" applyNumberFormat="1" applyFont="1" applyBorder="1" applyAlignment="1">
      <alignment horizontal="center" vertical="center" wrapText="1"/>
    </xf>
    <xf numFmtId="49" fontId="83" fillId="0" borderId="11" xfId="0" applyNumberFormat="1" applyFont="1" applyBorder="1" applyAlignment="1">
      <alignment horizontal="center" vertical="center" wrapText="1"/>
    </xf>
    <xf numFmtId="0" fontId="83" fillId="0" borderId="13" xfId="0" applyFont="1" applyBorder="1" applyAlignment="1">
      <alignment horizontal="center" vertical="center"/>
    </xf>
    <xf numFmtId="195" fontId="83" fillId="0" borderId="28" xfId="97" applyNumberFormat="1" applyFont="1" applyBorder="1" applyAlignment="1">
      <alignment horizontal="center" vertical="center"/>
    </xf>
    <xf numFmtId="0" fontId="83" fillId="0" borderId="13" xfId="89" applyFont="1" applyBorder="1" applyAlignment="1">
      <alignment horizontal="center" vertical="center"/>
    </xf>
    <xf numFmtId="0" fontId="83" fillId="0" borderId="1" xfId="89" applyFont="1" applyBorder="1" applyAlignment="1">
      <alignment horizontal="center" vertical="center"/>
    </xf>
    <xf numFmtId="195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203" fontId="60" fillId="0" borderId="19" xfId="0" applyNumberFormat="1" applyFont="1" applyBorder="1" applyAlignment="1">
      <alignment vertical="center" wrapText="1"/>
    </xf>
    <xf numFmtId="202" fontId="60" fillId="0" borderId="20" xfId="0" applyNumberFormat="1" applyFont="1" applyBorder="1" applyAlignment="1">
      <alignment vertical="center" wrapText="1"/>
    </xf>
    <xf numFmtId="202" fontId="23" fillId="0" borderId="19" xfId="0" applyNumberFormat="1" applyFont="1" applyBorder="1" applyAlignment="1">
      <alignment horizontal="center" vertical="center" wrapText="1"/>
    </xf>
    <xf numFmtId="202" fontId="23" fillId="0" borderId="20" xfId="0" applyNumberFormat="1" applyFont="1" applyBorder="1" applyAlignment="1">
      <alignment horizontal="right" vertical="center" wrapText="1"/>
    </xf>
    <xf numFmtId="194" fontId="11" fillId="0" borderId="3" xfId="0" applyNumberFormat="1" applyFont="1" applyBorder="1" applyAlignment="1">
      <alignment horizontal="right" vertical="center" wrapText="1"/>
    </xf>
    <xf numFmtId="194" fontId="11" fillId="0" borderId="11" xfId="0" applyNumberFormat="1" applyFont="1" applyFill="1" applyBorder="1" applyAlignment="1">
      <alignment vertical="center" wrapText="1"/>
    </xf>
    <xf numFmtId="194" fontId="11" fillId="0" borderId="3" xfId="0" applyNumberFormat="1" applyFont="1" applyFill="1" applyBorder="1" applyAlignment="1">
      <alignment horizontal="right" vertical="center" wrapText="1"/>
    </xf>
    <xf numFmtId="0" fontId="10" fillId="0" borderId="8" xfId="97" applyFont="1" applyBorder="1" applyAlignment="1">
      <alignment horizontal="left" vertical="center"/>
    </xf>
    <xf numFmtId="195" fontId="10" fillId="0" borderId="3" xfId="98" applyNumberFormat="1" applyFont="1" applyBorder="1" applyAlignment="1">
      <alignment horizontal="center" vertical="center"/>
    </xf>
    <xf numFmtId="0" fontId="10" fillId="0" borderId="11" xfId="99" applyFont="1" applyBorder="1" applyAlignment="1">
      <alignment horizontal="right" vertical="center"/>
    </xf>
    <xf numFmtId="0" fontId="4" fillId="0" borderId="8" xfId="0" applyFont="1" applyBorder="1" applyAlignment="1">
      <alignment horizontal="justify" vertical="top" wrapText="1"/>
    </xf>
    <xf numFmtId="194" fontId="4" fillId="0" borderId="3" xfId="0" applyNumberFormat="1" applyFont="1" applyBorder="1" applyAlignment="1">
      <alignment horizontal="right" vertical="top" wrapText="1"/>
    </xf>
    <xf numFmtId="201" fontId="4" fillId="0" borderId="11" xfId="0" applyNumberFormat="1" applyFont="1" applyBorder="1" applyAlignment="1">
      <alignment horizontal="right" vertical="top" wrapText="1"/>
    </xf>
    <xf numFmtId="0" fontId="23" fillId="10" borderId="18" xfId="0" applyFont="1" applyFill="1" applyBorder="1" applyAlignment="1">
      <alignment vertical="center" wrapText="1"/>
    </xf>
    <xf numFmtId="204" fontId="23" fillId="0" borderId="19" xfId="0" applyNumberFormat="1" applyFont="1" applyBorder="1" applyAlignment="1">
      <alignment horizontal="right" vertical="center" wrapText="1"/>
    </xf>
    <xf numFmtId="203" fontId="23" fillId="0" borderId="19" xfId="0" applyNumberFormat="1" applyFont="1" applyBorder="1" applyAlignment="1">
      <alignment horizontal="right" vertical="center" wrapText="1"/>
    </xf>
    <xf numFmtId="0" fontId="23" fillId="10" borderId="21" xfId="0" applyFont="1" applyFill="1" applyBorder="1" applyAlignment="1">
      <alignment vertical="center" wrapText="1"/>
    </xf>
    <xf numFmtId="0" fontId="17" fillId="0" borderId="18" xfId="0" applyFont="1" applyFill="1" applyBorder="1" applyAlignment="1">
      <alignment vertical="center" wrapText="1"/>
    </xf>
    <xf numFmtId="203" fontId="17" fillId="0" borderId="19" xfId="0" applyNumberFormat="1" applyFont="1" applyFill="1" applyBorder="1" applyAlignment="1">
      <alignment horizontal="right" vertical="center" wrapText="1"/>
    </xf>
    <xf numFmtId="202" fontId="17" fillId="0" borderId="20" xfId="0" applyNumberFormat="1" applyFont="1" applyFill="1" applyBorder="1" applyAlignment="1">
      <alignment horizontal="right" vertical="center" wrapText="1"/>
    </xf>
    <xf numFmtId="0" fontId="17" fillId="0" borderId="0" xfId="0" applyFont="1" applyFill="1" applyAlignment="1"/>
    <xf numFmtId="0" fontId="23" fillId="0" borderId="0" xfId="0" applyFont="1" applyFill="1" applyAlignment="1"/>
    <xf numFmtId="49" fontId="23" fillId="0" borderId="18" xfId="0" applyNumberFormat="1" applyFont="1" applyFill="1" applyBorder="1" applyAlignment="1">
      <alignment horizontal="left" vertical="center"/>
    </xf>
    <xf numFmtId="203" fontId="23" fillId="0" borderId="19" xfId="0" applyNumberFormat="1" applyFont="1" applyFill="1" applyBorder="1" applyAlignment="1">
      <alignment horizontal="right" vertical="center" wrapText="1"/>
    </xf>
    <xf numFmtId="202" fontId="23" fillId="0" borderId="20" xfId="0" applyNumberFormat="1" applyFont="1" applyFill="1" applyBorder="1" applyAlignment="1">
      <alignment horizontal="right" vertical="center" wrapText="1"/>
    </xf>
    <xf numFmtId="49" fontId="4" fillId="0" borderId="18" xfId="0" applyNumberFormat="1" applyFont="1" applyFill="1" applyBorder="1" applyAlignment="1">
      <alignment horizontal="left" vertical="center"/>
    </xf>
    <xf numFmtId="202" fontId="60" fillId="0" borderId="29" xfId="0" applyNumberFormat="1" applyFont="1" applyBorder="1" applyAlignment="1">
      <alignment vertical="center" wrapText="1"/>
    </xf>
    <xf numFmtId="203" fontId="60" fillId="0" borderId="20" xfId="0" applyNumberFormat="1" applyFont="1" applyBorder="1" applyAlignment="1">
      <alignment vertical="center" wrapText="1"/>
    </xf>
    <xf numFmtId="194" fontId="60" fillId="0" borderId="11" xfId="0" applyNumberFormat="1" applyFont="1" applyBorder="1" applyAlignment="1">
      <alignment vertical="center" wrapText="1"/>
    </xf>
    <xf numFmtId="194" fontId="60" fillId="0" borderId="30" xfId="0" applyNumberFormat="1" applyFont="1" applyBorder="1" applyAlignment="1">
      <alignment vertical="center" wrapText="1"/>
    </xf>
    <xf numFmtId="0" fontId="10" fillId="0" borderId="0" xfId="0" applyFont="1" applyAlignment="1">
      <alignment horizontal="justify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94" fontId="4" fillId="0" borderId="3" xfId="0" applyNumberFormat="1" applyFont="1" applyBorder="1" applyAlignment="1">
      <alignment horizontal="right" vertical="center" wrapText="1"/>
    </xf>
    <xf numFmtId="194" fontId="4" fillId="0" borderId="11" xfId="0" applyNumberFormat="1" applyFont="1" applyBorder="1" applyAlignment="1">
      <alignment horizontal="right" vertical="center" wrapText="1"/>
    </xf>
    <xf numFmtId="0" fontId="4" fillId="0" borderId="9" xfId="0" applyFont="1" applyBorder="1" applyAlignment="1">
      <alignment horizontal="justify" vertical="center"/>
    </xf>
    <xf numFmtId="0" fontId="10" fillId="0" borderId="9" xfId="89" applyFont="1" applyBorder="1" applyAlignment="1">
      <alignment horizontal="center" vertical="center"/>
    </xf>
    <xf numFmtId="0" fontId="10" fillId="0" borderId="1" xfId="89" applyFont="1" applyBorder="1" applyAlignment="1">
      <alignment horizontal="center" vertical="center"/>
    </xf>
    <xf numFmtId="0" fontId="8" fillId="0" borderId="5" xfId="89" applyFont="1" applyBorder="1" applyAlignment="1">
      <alignment horizontal="center" vertical="center"/>
    </xf>
    <xf numFmtId="0" fontId="8" fillId="0" borderId="12" xfId="89" applyFont="1" applyBorder="1" applyAlignment="1">
      <alignment horizontal="center" vertical="center"/>
    </xf>
    <xf numFmtId="197" fontId="3" fillId="0" borderId="11" xfId="0" applyNumberFormat="1" applyFont="1" applyBorder="1" applyAlignment="1">
      <alignment horizontal="center" vertical="center"/>
    </xf>
    <xf numFmtId="197" fontId="91" fillId="0" borderId="3" xfId="0" applyNumberFormat="1" applyFont="1" applyBorder="1" applyAlignment="1">
      <alignment horizontal="center"/>
    </xf>
    <xf numFmtId="197" fontId="91" fillId="0" borderId="11" xfId="0" applyNumberFormat="1" applyFont="1" applyBorder="1" applyAlignment="1">
      <alignment horizontal="center" vertical="center"/>
    </xf>
    <xf numFmtId="194" fontId="3" fillId="0" borderId="3" xfId="0" applyNumberFormat="1" applyFont="1" applyBorder="1" applyAlignment="1">
      <alignment horizontal="center" vertical="center"/>
    </xf>
    <xf numFmtId="194" fontId="3" fillId="0" borderId="11" xfId="0" applyNumberFormat="1" applyFont="1" applyBorder="1" applyAlignment="1">
      <alignment horizontal="center" vertical="center"/>
    </xf>
    <xf numFmtId="196" fontId="3" fillId="0" borderId="11" xfId="0" applyNumberFormat="1" applyFont="1" applyBorder="1" applyAlignment="1">
      <alignment horizontal="center" vertical="center"/>
    </xf>
    <xf numFmtId="196" fontId="92" fillId="0" borderId="11" xfId="0" applyNumberFormat="1" applyFont="1" applyBorder="1" applyAlignment="1">
      <alignment horizontal="center" vertical="center"/>
    </xf>
    <xf numFmtId="195" fontId="68" fillId="3" borderId="3" xfId="0" applyNumberFormat="1" applyFont="1" applyFill="1" applyBorder="1" applyAlignment="1" applyProtection="1">
      <alignment horizontal="right" vertical="center"/>
    </xf>
    <xf numFmtId="195" fontId="4" fillId="3" borderId="3" xfId="0" applyNumberFormat="1" applyFont="1" applyFill="1" applyBorder="1" applyAlignment="1">
      <alignment horizontal="right" vertical="center"/>
    </xf>
    <xf numFmtId="195" fontId="4" fillId="3" borderId="3" xfId="0" applyNumberFormat="1" applyFont="1" applyFill="1" applyBorder="1" applyAlignment="1">
      <alignment horizontal="right"/>
    </xf>
    <xf numFmtId="195" fontId="4" fillId="3" borderId="31" xfId="0" applyNumberFormat="1" applyFont="1" applyFill="1" applyBorder="1" applyAlignment="1">
      <alignment horizontal="right"/>
    </xf>
    <xf numFmtId="194" fontId="3" fillId="3" borderId="11" xfId="0" applyNumberFormat="1" applyFont="1" applyFill="1" applyBorder="1" applyAlignment="1">
      <alignment horizontal="right"/>
    </xf>
    <xf numFmtId="195" fontId="68" fillId="3" borderId="3" xfId="0" applyNumberFormat="1" applyFont="1" applyFill="1" applyBorder="1" applyAlignment="1" applyProtection="1">
      <alignment horizontal="right"/>
    </xf>
    <xf numFmtId="194" fontId="68" fillId="3" borderId="11" xfId="0" applyNumberFormat="1" applyFont="1" applyFill="1" applyBorder="1" applyAlignment="1">
      <alignment horizontal="right" vertical="center"/>
    </xf>
    <xf numFmtId="194" fontId="68" fillId="3" borderId="11" xfId="0" applyNumberFormat="1" applyFont="1" applyFill="1" applyBorder="1" applyAlignment="1">
      <alignment horizontal="right"/>
    </xf>
    <xf numFmtId="195" fontId="69" fillId="3" borderId="19" xfId="0" applyNumberFormat="1" applyFont="1" applyFill="1" applyBorder="1" applyAlignment="1">
      <alignment vertical="center" wrapText="1"/>
    </xf>
    <xf numFmtId="194" fontId="69" fillId="3" borderId="11" xfId="0" applyNumberFormat="1" applyFont="1" applyFill="1" applyBorder="1" applyAlignment="1">
      <alignment horizontal="right" vertical="center"/>
    </xf>
    <xf numFmtId="194" fontId="23" fillId="3" borderId="11" xfId="0" applyNumberFormat="1" applyFont="1" applyFill="1" applyBorder="1" applyAlignment="1">
      <alignment horizontal="right" vertical="center"/>
    </xf>
    <xf numFmtId="0" fontId="97" fillId="0" borderId="3" xfId="0" applyFont="1" applyBorder="1" applyAlignment="1">
      <alignment horizontal="center" vertical="center"/>
    </xf>
    <xf numFmtId="194" fontId="98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justify" vertical="center"/>
    </xf>
    <xf numFmtId="0" fontId="60" fillId="10" borderId="19" xfId="0" applyFont="1" applyFill="1" applyBorder="1" applyAlignment="1">
      <alignment horizontal="center" vertical="center" wrapText="1"/>
    </xf>
    <xf numFmtId="0" fontId="94" fillId="10" borderId="18" xfId="0" applyFont="1" applyFill="1" applyBorder="1" applyAlignment="1">
      <alignment horizontal="left" vertical="center"/>
    </xf>
    <xf numFmtId="203" fontId="60" fillId="3" borderId="19" xfId="0" applyNumberFormat="1" applyFont="1" applyFill="1" applyBorder="1" applyAlignment="1">
      <alignment vertical="center" wrapText="1"/>
    </xf>
    <xf numFmtId="0" fontId="100" fillId="0" borderId="0" xfId="0" applyFont="1" applyAlignment="1"/>
    <xf numFmtId="201" fontId="60" fillId="0" borderId="20" xfId="0" applyNumberFormat="1" applyFont="1" applyBorder="1" applyAlignment="1">
      <alignment vertical="center" wrapText="1"/>
    </xf>
    <xf numFmtId="195" fontId="60" fillId="3" borderId="19" xfId="0" applyNumberFormat="1" applyFont="1" applyFill="1" applyBorder="1" applyAlignment="1">
      <alignment vertical="center" wrapText="1"/>
    </xf>
    <xf numFmtId="0" fontId="94" fillId="10" borderId="18" xfId="0" applyFont="1" applyFill="1" applyBorder="1" applyAlignment="1">
      <alignment horizontal="left"/>
    </xf>
    <xf numFmtId="0" fontId="94" fillId="10" borderId="0" xfId="0" applyFont="1" applyFill="1" applyBorder="1" applyAlignment="1">
      <alignment horizontal="left"/>
    </xf>
    <xf numFmtId="0" fontId="101" fillId="10" borderId="0" xfId="0" applyFont="1" applyFill="1" applyBorder="1" applyAlignment="1">
      <alignment horizontal="left"/>
    </xf>
    <xf numFmtId="0" fontId="102" fillId="0" borderId="0" xfId="0" applyFont="1" applyAlignment="1"/>
    <xf numFmtId="195" fontId="102" fillId="0" borderId="0" xfId="0" applyNumberFormat="1" applyFont="1" applyAlignment="1"/>
    <xf numFmtId="0" fontId="60" fillId="10" borderId="20" xfId="0" applyFont="1" applyFill="1" applyBorder="1" applyAlignment="1">
      <alignment horizontal="center" vertical="center" wrapText="1"/>
    </xf>
    <xf numFmtId="195" fontId="60" fillId="0" borderId="19" xfId="0" applyNumberFormat="1" applyFont="1" applyBorder="1" applyAlignment="1">
      <alignment vertical="center" wrapText="1"/>
    </xf>
    <xf numFmtId="0" fontId="96" fillId="0" borderId="8" xfId="93" applyFont="1" applyFill="1" applyBorder="1" applyAlignment="1">
      <alignment horizontal="left" vertical="center"/>
    </xf>
    <xf numFmtId="195" fontId="98" fillId="0" borderId="31" xfId="84" applyNumberFormat="1" applyFont="1" applyFill="1" applyBorder="1" applyAlignment="1">
      <alignment horizontal="center" vertical="center"/>
    </xf>
    <xf numFmtId="195" fontId="98" fillId="0" borderId="31" xfId="74" applyNumberFormat="1" applyFont="1" applyFill="1" applyBorder="1" applyAlignment="1">
      <alignment horizontal="center" vertical="center"/>
    </xf>
    <xf numFmtId="195" fontId="98" fillId="0" borderId="5" xfId="84" applyNumberFormat="1" applyFont="1" applyFill="1" applyBorder="1" applyAlignment="1">
      <alignment horizontal="center" vertical="center"/>
    </xf>
    <xf numFmtId="195" fontId="98" fillId="0" borderId="5" xfId="74" applyNumberFormat="1" applyFont="1" applyFill="1" applyBorder="1" applyAlignment="1">
      <alignment horizontal="center" vertical="center"/>
    </xf>
    <xf numFmtId="195" fontId="98" fillId="0" borderId="6" xfId="74" applyNumberFormat="1" applyFont="1" applyFill="1" applyBorder="1" applyAlignment="1">
      <alignment horizontal="center" vertical="center"/>
    </xf>
    <xf numFmtId="198" fontId="96" fillId="0" borderId="8" xfId="93" applyNumberFormat="1" applyFont="1" applyFill="1" applyBorder="1" applyAlignment="1">
      <alignment horizontal="left" vertical="center"/>
    </xf>
    <xf numFmtId="198" fontId="96" fillId="0" borderId="8" xfId="94" applyNumberFormat="1" applyFont="1" applyFill="1" applyBorder="1" applyAlignment="1">
      <alignment vertical="center"/>
    </xf>
    <xf numFmtId="0" fontId="97" fillId="0" borderId="3" xfId="0" applyFont="1" applyBorder="1" applyAlignment="1" applyProtection="1">
      <alignment horizontal="center" vertical="center"/>
    </xf>
    <xf numFmtId="203" fontId="103" fillId="0" borderId="32" xfId="72" applyNumberFormat="1" applyFont="1" applyFill="1" applyBorder="1" applyAlignment="1">
      <alignment vertical="center" wrapText="1"/>
    </xf>
    <xf numFmtId="201" fontId="103" fillId="0" borderId="33" xfId="64" applyNumberFormat="1" applyFont="1" applyFill="1" applyBorder="1" applyAlignment="1">
      <alignment vertical="center" wrapText="1"/>
    </xf>
    <xf numFmtId="203" fontId="95" fillId="0" borderId="34" xfId="72" applyNumberFormat="1" applyFont="1" applyFill="1" applyBorder="1" applyAlignment="1">
      <alignment vertical="center" wrapText="1"/>
    </xf>
    <xf numFmtId="201" fontId="95" fillId="0" borderId="33" xfId="64" applyNumberFormat="1" applyFont="1" applyFill="1" applyBorder="1" applyAlignment="1">
      <alignment vertical="center" wrapText="1"/>
    </xf>
    <xf numFmtId="203" fontId="103" fillId="0" borderId="34" xfId="72" applyNumberFormat="1" applyFont="1" applyFill="1" applyBorder="1" applyAlignment="1">
      <alignment vertical="center" wrapText="1"/>
    </xf>
    <xf numFmtId="201" fontId="95" fillId="0" borderId="11" xfId="64" applyNumberFormat="1" applyFont="1" applyFill="1" applyBorder="1" applyAlignment="1">
      <alignment vertical="center" wrapText="1"/>
    </xf>
    <xf numFmtId="0" fontId="10" fillId="0" borderId="8" xfId="100" applyFont="1" applyFill="1" applyBorder="1" applyAlignment="1">
      <alignment vertical="center"/>
    </xf>
    <xf numFmtId="2" fontId="11" fillId="0" borderId="3" xfId="0" applyNumberFormat="1" applyFont="1" applyBorder="1" applyAlignment="1">
      <alignment horizontal="right"/>
    </xf>
    <xf numFmtId="0" fontId="11" fillId="0" borderId="11" xfId="0" applyFont="1" applyBorder="1" applyAlignment="1">
      <alignment vertical="center"/>
    </xf>
    <xf numFmtId="0" fontId="33" fillId="0" borderId="8" xfId="100" applyFont="1" applyFill="1" applyBorder="1" applyAlignment="1">
      <alignment vertical="top" wrapText="1"/>
    </xf>
    <xf numFmtId="0" fontId="33" fillId="3" borderId="8" xfId="100" applyFont="1" applyFill="1" applyBorder="1" applyAlignment="1">
      <alignment vertical="top" wrapText="1"/>
    </xf>
    <xf numFmtId="2" fontId="4" fillId="3" borderId="3" xfId="0" applyNumberFormat="1" applyFont="1" applyFill="1" applyBorder="1" applyAlignment="1">
      <alignment horizontal="right"/>
    </xf>
    <xf numFmtId="0" fontId="4" fillId="3" borderId="11" xfId="0" applyFont="1" applyFill="1" applyBorder="1" applyAlignment="1">
      <alignment vertical="center"/>
    </xf>
    <xf numFmtId="0" fontId="23" fillId="0" borderId="8" xfId="100" applyFont="1" applyFill="1" applyBorder="1" applyAlignment="1">
      <alignment vertical="top" wrapText="1"/>
    </xf>
    <xf numFmtId="195" fontId="4" fillId="0" borderId="3" xfId="0" applyNumberFormat="1" applyFont="1" applyBorder="1" applyAlignment="1">
      <alignment horizontal="right" vertical="center"/>
    </xf>
    <xf numFmtId="0" fontId="4" fillId="0" borderId="11" xfId="0" applyFont="1" applyBorder="1" applyAlignment="1">
      <alignment vertical="center"/>
    </xf>
    <xf numFmtId="0" fontId="4" fillId="0" borderId="8" xfId="100" applyFont="1" applyFill="1" applyBorder="1" applyAlignment="1">
      <alignment horizontal="left" vertical="center"/>
    </xf>
    <xf numFmtId="0" fontId="60" fillId="0" borderId="3" xfId="0" applyFont="1" applyBorder="1" applyAlignment="1">
      <alignment vertical="center" wrapText="1"/>
    </xf>
    <xf numFmtId="0" fontId="60" fillId="0" borderId="11" xfId="0" applyFont="1" applyBorder="1" applyAlignment="1">
      <alignment vertical="center" wrapText="1"/>
    </xf>
    <xf numFmtId="203" fontId="85" fillId="0" borderId="3" xfId="0" applyNumberFormat="1" applyFont="1" applyBorder="1" applyAlignment="1">
      <alignment vertical="center" wrapText="1"/>
    </xf>
    <xf numFmtId="202" fontId="85" fillId="0" borderId="11" xfId="0" applyNumberFormat="1" applyFont="1" applyBorder="1" applyAlignment="1">
      <alignment vertical="center" wrapText="1"/>
    </xf>
    <xf numFmtId="0" fontId="23" fillId="0" borderId="8" xfId="0" applyFont="1" applyFill="1" applyBorder="1" applyAlignment="1">
      <alignment vertical="center" wrapText="1"/>
    </xf>
    <xf numFmtId="0" fontId="85" fillId="0" borderId="3" xfId="0" applyFont="1" applyFill="1" applyBorder="1" applyAlignment="1">
      <alignment vertical="center" wrapText="1"/>
    </xf>
    <xf numFmtId="0" fontId="85" fillId="0" borderId="11" xfId="0" applyFont="1" applyFill="1" applyBorder="1" applyAlignment="1">
      <alignment vertical="center" wrapText="1"/>
    </xf>
    <xf numFmtId="203" fontId="85" fillId="0" borderId="3" xfId="0" applyNumberFormat="1" applyFont="1" applyFill="1" applyBorder="1" applyAlignment="1">
      <alignment vertical="center" wrapText="1"/>
    </xf>
    <xf numFmtId="202" fontId="85" fillId="0" borderId="11" xfId="0" applyNumberFormat="1" applyFont="1" applyFill="1" applyBorder="1" applyAlignment="1">
      <alignment vertical="center" wrapText="1"/>
    </xf>
    <xf numFmtId="0" fontId="8" fillId="0" borderId="8" xfId="100" applyFont="1" applyBorder="1" applyAlignment="1">
      <alignment horizontal="left" vertical="center"/>
    </xf>
    <xf numFmtId="0" fontId="83" fillId="0" borderId="3" xfId="0" applyFont="1" applyBorder="1" applyAlignment="1">
      <alignment horizontal="center" vertical="center"/>
    </xf>
    <xf numFmtId="205" fontId="0" fillId="0" borderId="0" xfId="0" applyNumberFormat="1" applyAlignment="1"/>
    <xf numFmtId="206" fontId="0" fillId="0" borderId="0" xfId="0" applyNumberFormat="1" applyAlignment="1"/>
    <xf numFmtId="0" fontId="64" fillId="10" borderId="18" xfId="0" applyFont="1" applyFill="1" applyBorder="1" applyAlignment="1">
      <alignment vertical="center" wrapText="1"/>
    </xf>
    <xf numFmtId="203" fontId="64" fillId="0" borderId="20" xfId="0" applyNumberFormat="1" applyFont="1" applyBorder="1" applyAlignment="1">
      <alignment vertical="center" wrapText="1"/>
    </xf>
    <xf numFmtId="202" fontId="64" fillId="0" borderId="23" xfId="0" applyNumberFormat="1" applyFont="1" applyBorder="1" applyAlignment="1">
      <alignment vertical="center" wrapText="1"/>
    </xf>
    <xf numFmtId="0" fontId="64" fillId="0" borderId="20" xfId="0" applyFont="1" applyFill="1" applyBorder="1" applyAlignment="1">
      <alignment vertical="center" wrapText="1"/>
    </xf>
    <xf numFmtId="0" fontId="64" fillId="0" borderId="23" xfId="0" applyFont="1" applyFill="1" applyBorder="1" applyAlignment="1">
      <alignment vertical="center" wrapText="1"/>
    </xf>
    <xf numFmtId="0" fontId="84" fillId="0" borderId="20" xfId="0" applyFont="1" applyFill="1" applyBorder="1" applyAlignment="1">
      <alignment vertical="center" wrapText="1"/>
    </xf>
    <xf numFmtId="0" fontId="84" fillId="0" borderId="23" xfId="0" applyFont="1" applyFill="1" applyBorder="1" applyAlignment="1">
      <alignment vertical="center" wrapText="1"/>
    </xf>
    <xf numFmtId="204" fontId="84" fillId="0" borderId="19" xfId="0" applyNumberFormat="1" applyFont="1" applyFill="1" applyBorder="1" applyAlignment="1">
      <alignment vertical="center" wrapText="1"/>
    </xf>
    <xf numFmtId="202" fontId="84" fillId="0" borderId="20" xfId="0" applyNumberFormat="1" applyFont="1" applyFill="1" applyBorder="1" applyAlignment="1">
      <alignment vertical="center" wrapText="1"/>
    </xf>
    <xf numFmtId="203" fontId="84" fillId="0" borderId="19" xfId="0" applyNumberFormat="1" applyFont="1" applyFill="1" applyBorder="1" applyAlignment="1">
      <alignment vertical="center" wrapText="1"/>
    </xf>
    <xf numFmtId="0" fontId="83" fillId="0" borderId="13" xfId="92" applyFont="1" applyBorder="1" applyAlignment="1">
      <alignment horizontal="center" vertical="center"/>
    </xf>
    <xf numFmtId="201" fontId="4" fillId="0" borderId="22" xfId="0" applyNumberFormat="1" applyFont="1" applyBorder="1" applyAlignment="1">
      <alignment horizontal="right"/>
    </xf>
    <xf numFmtId="2" fontId="0" fillId="0" borderId="0" xfId="0" applyNumberFormat="1" applyAlignment="1">
      <alignment vertical="center"/>
    </xf>
    <xf numFmtId="201" fontId="4" fillId="0" borderId="11" xfId="0" applyNumberFormat="1" applyFont="1" applyBorder="1" applyAlignment="1"/>
    <xf numFmtId="0" fontId="6" fillId="0" borderId="0" xfId="89" applyFont="1" applyFill="1" applyAlignment="1">
      <alignment horizontal="left" vertical="center"/>
    </xf>
    <xf numFmtId="197" fontId="92" fillId="0" borderId="3" xfId="0" applyNumberFormat="1" applyFont="1" applyBorder="1" applyAlignment="1">
      <alignment horizontal="center"/>
    </xf>
    <xf numFmtId="197" fontId="92" fillId="0" borderId="11" xfId="0" applyNumberFormat="1" applyFont="1" applyBorder="1" applyAlignment="1">
      <alignment horizontal="center" vertical="center"/>
    </xf>
    <xf numFmtId="194" fontId="3" fillId="0" borderId="3" xfId="0" applyNumberFormat="1" applyFont="1" applyFill="1" applyBorder="1" applyAlignment="1">
      <alignment horizontal="right"/>
    </xf>
    <xf numFmtId="196" fontId="3" fillId="0" borderId="11" xfId="0" applyNumberFormat="1" applyFont="1" applyFill="1" applyBorder="1" applyAlignment="1">
      <alignment horizontal="right"/>
    </xf>
    <xf numFmtId="196" fontId="6" fillId="0" borderId="11" xfId="89" applyNumberFormat="1" applyFont="1" applyFill="1" applyBorder="1" applyAlignment="1">
      <alignment horizontal="right" vertical="center"/>
    </xf>
    <xf numFmtId="194" fontId="3" fillId="0" borderId="11" xfId="0" applyNumberFormat="1" applyFont="1" applyFill="1" applyBorder="1" applyAlignment="1">
      <alignment horizontal="right"/>
    </xf>
    <xf numFmtId="2" fontId="80" fillId="0" borderId="0" xfId="0" applyNumberFormat="1" applyFont="1" applyFill="1" applyAlignment="1">
      <alignment horizontal="right" vertical="center"/>
    </xf>
    <xf numFmtId="2" fontId="79" fillId="0" borderId="11" xfId="0" applyNumberFormat="1" applyFont="1" applyFill="1" applyBorder="1" applyAlignment="1">
      <alignment horizontal="right" vertical="center"/>
    </xf>
    <xf numFmtId="195" fontId="3" fillId="0" borderId="3" xfId="0" applyNumberFormat="1" applyFont="1" applyFill="1" applyBorder="1" applyAlignment="1">
      <alignment horizontal="right"/>
    </xf>
    <xf numFmtId="195" fontId="3" fillId="0" borderId="11" xfId="0" applyNumberFormat="1" applyFont="1" applyFill="1" applyBorder="1" applyAlignment="1">
      <alignment horizontal="right"/>
    </xf>
    <xf numFmtId="195" fontId="4" fillId="11" borderId="3" xfId="0" applyNumberFormat="1" applyFont="1" applyFill="1" applyBorder="1" applyAlignment="1">
      <alignment horizontal="right" vertical="top" wrapText="1"/>
    </xf>
    <xf numFmtId="0" fontId="4" fillId="11" borderId="11" xfId="0" applyFont="1" applyFill="1" applyBorder="1" applyAlignment="1">
      <alignment horizontal="right" vertical="top" wrapText="1"/>
    </xf>
    <xf numFmtId="195" fontId="78" fillId="0" borderId="20" xfId="0" applyNumberFormat="1" applyFont="1" applyBorder="1" applyAlignment="1">
      <alignment horizontal="right" vertical="center" wrapText="1"/>
    </xf>
    <xf numFmtId="0" fontId="78" fillId="0" borderId="20" xfId="0" applyFont="1" applyBorder="1" applyAlignment="1">
      <alignment horizontal="right" vertical="center" wrapText="1"/>
    </xf>
    <xf numFmtId="0" fontId="0" fillId="0" borderId="20" xfId="0" applyBorder="1" applyAlignment="1">
      <alignment vertical="center"/>
    </xf>
    <xf numFmtId="198" fontId="0" fillId="0" borderId="0" xfId="0" applyNumberFormat="1" applyAlignment="1">
      <alignment vertical="center"/>
    </xf>
    <xf numFmtId="0" fontId="23" fillId="0" borderId="20" xfId="0" applyFont="1" applyFill="1" applyBorder="1" applyAlignment="1">
      <alignment horizontal="center" vertical="center" wrapText="1"/>
    </xf>
    <xf numFmtId="0" fontId="60" fillId="0" borderId="40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/>
    </xf>
    <xf numFmtId="0" fontId="23" fillId="0" borderId="39" xfId="0" applyFont="1" applyFill="1" applyBorder="1" applyAlignment="1"/>
    <xf numFmtId="2" fontId="12" fillId="9" borderId="0" xfId="17" applyNumberFormat="1" applyFont="1" applyFill="1" applyProtection="1"/>
    <xf numFmtId="194" fontId="60" fillId="0" borderId="40" xfId="0" applyNumberFormat="1" applyFont="1" applyFill="1" applyBorder="1" applyAlignment="1">
      <alignment vertical="center" wrapText="1"/>
    </xf>
    <xf numFmtId="194" fontId="23" fillId="0" borderId="41" xfId="0" applyNumberFormat="1" applyFont="1" applyFill="1" applyBorder="1" applyAlignment="1">
      <alignment vertical="center"/>
    </xf>
    <xf numFmtId="2" fontId="12" fillId="0" borderId="0" xfId="17" applyNumberFormat="1" applyFont="1" applyProtection="1">
      <protection locked="0"/>
    </xf>
    <xf numFmtId="201" fontId="60" fillId="0" borderId="40" xfId="0" applyNumberFormat="1" applyFont="1" applyFill="1" applyBorder="1" applyAlignment="1">
      <alignment vertical="center" wrapText="1"/>
    </xf>
    <xf numFmtId="194" fontId="23" fillId="0" borderId="41" xfId="0" applyNumberFormat="1" applyFont="1" applyFill="1" applyBorder="1" applyAlignment="1">
      <alignment horizontal="right" vertical="center"/>
    </xf>
    <xf numFmtId="0" fontId="23" fillId="0" borderId="39" xfId="0" applyFont="1" applyFill="1" applyBorder="1" applyAlignment="1">
      <alignment wrapText="1"/>
    </xf>
    <xf numFmtId="0" fontId="105" fillId="0" borderId="0" xfId="0" applyFont="1" applyAlignment="1">
      <alignment vertical="center"/>
    </xf>
    <xf numFmtId="0" fontId="23" fillId="0" borderId="40" xfId="0" applyNumberFormat="1" applyFont="1" applyFill="1" applyBorder="1" applyAlignment="1">
      <alignment horizontal="center" vertical="center" wrapText="1"/>
    </xf>
    <xf numFmtId="0" fontId="23" fillId="0" borderId="41" xfId="0" applyNumberFormat="1" applyFont="1" applyFill="1" applyBorder="1" applyAlignment="1">
      <alignment horizontal="center" vertical="center" wrapText="1"/>
    </xf>
    <xf numFmtId="0" fontId="23" fillId="0" borderId="39" xfId="0" applyNumberFormat="1" applyFont="1" applyFill="1" applyBorder="1" applyAlignment="1">
      <alignment vertical="center" wrapText="1"/>
    </xf>
    <xf numFmtId="195" fontId="23" fillId="0" borderId="40" xfId="0" applyNumberFormat="1" applyFont="1" applyBorder="1" applyAlignment="1"/>
    <xf numFmtId="194" fontId="23" fillId="0" borderId="41" xfId="0" applyNumberFormat="1" applyFont="1" applyFill="1" applyBorder="1" applyAlignment="1">
      <alignment horizontal="right" vertical="center" wrapText="1"/>
    </xf>
    <xf numFmtId="0" fontId="23" fillId="0" borderId="39" xfId="0" applyNumberFormat="1" applyFont="1" applyFill="1" applyBorder="1" applyAlignment="1"/>
    <xf numFmtId="0" fontId="23" fillId="0" borderId="39" xfId="0" applyNumberFormat="1" applyFont="1" applyFill="1" applyBorder="1" applyAlignment="1">
      <alignment horizontal="center" vertical="center" wrapText="1"/>
    </xf>
    <xf numFmtId="0" fontId="23" fillId="0" borderId="41" xfId="0" applyNumberFormat="1" applyFont="1" applyFill="1" applyBorder="1" applyAlignment="1">
      <alignment vertical="center" wrapText="1"/>
    </xf>
    <xf numFmtId="0" fontId="23" fillId="0" borderId="41" xfId="0" applyFont="1" applyBorder="1" applyAlignment="1"/>
    <xf numFmtId="194" fontId="23" fillId="0" borderId="41" xfId="0" applyNumberFormat="1" applyFont="1" applyFill="1" applyBorder="1" applyAlignment="1">
      <alignment vertical="center" wrapText="1"/>
    </xf>
    <xf numFmtId="194" fontId="23" fillId="0" borderId="41" xfId="0" applyNumberFormat="1" applyFont="1" applyBorder="1" applyAlignment="1"/>
    <xf numFmtId="0" fontId="64" fillId="0" borderId="40" xfId="0" applyFont="1" applyFill="1" applyBorder="1" applyAlignment="1">
      <alignment horizontal="center" vertical="center" wrapText="1"/>
    </xf>
    <xf numFmtId="0" fontId="64" fillId="0" borderId="41" xfId="0" applyFont="1" applyFill="1" applyBorder="1" applyAlignment="1">
      <alignment horizontal="center" vertical="center" wrapText="1"/>
    </xf>
    <xf numFmtId="195" fontId="107" fillId="0" borderId="40" xfId="0" applyNumberFormat="1" applyFont="1" applyFill="1" applyBorder="1" applyAlignment="1">
      <alignment horizontal="right" vertical="center"/>
    </xf>
    <xf numFmtId="194" fontId="107" fillId="0" borderId="40" xfId="0" applyNumberFormat="1" applyFont="1" applyFill="1" applyBorder="1" applyAlignment="1">
      <alignment horizontal="right" vertical="center"/>
    </xf>
    <xf numFmtId="201" fontId="107" fillId="0" borderId="41" xfId="0" applyNumberFormat="1" applyFont="1" applyBorder="1" applyAlignment="1"/>
    <xf numFmtId="201" fontId="107" fillId="0" borderId="41" xfId="0" applyNumberFormat="1" applyFont="1" applyFill="1" applyBorder="1" applyAlignment="1"/>
    <xf numFmtId="49" fontId="108" fillId="0" borderId="39" xfId="0" applyNumberFormat="1" applyFont="1" applyFill="1" applyBorder="1" applyAlignment="1">
      <alignment horizontal="left" vertical="center" wrapText="1"/>
    </xf>
    <xf numFmtId="0" fontId="109" fillId="0" borderId="0" xfId="0" applyFont="1" applyAlignment="1"/>
    <xf numFmtId="0" fontId="112" fillId="0" borderId="19" xfId="0" applyFont="1" applyFill="1" applyBorder="1" applyAlignment="1">
      <alignment horizontal="center" vertical="center" wrapText="1"/>
    </xf>
    <xf numFmtId="0" fontId="112" fillId="0" borderId="20" xfId="0" applyFont="1" applyFill="1" applyBorder="1" applyAlignment="1">
      <alignment horizontal="center" vertical="center" wrapText="1"/>
    </xf>
    <xf numFmtId="198" fontId="4" fillId="0" borderId="3" xfId="72" applyNumberFormat="1" applyFont="1" applyFill="1" applyBorder="1" applyAlignment="1">
      <alignment horizontal="right" vertical="center" wrapText="1"/>
    </xf>
    <xf numFmtId="194" fontId="4" fillId="0" borderId="20" xfId="72" applyNumberFormat="1" applyFont="1" applyFill="1" applyBorder="1" applyAlignment="1">
      <alignment horizontal="right" vertical="center" wrapText="1"/>
    </xf>
    <xf numFmtId="194" fontId="4" fillId="0" borderId="3" xfId="72" applyNumberFormat="1" applyFont="1" applyFill="1" applyBorder="1" applyAlignment="1">
      <alignment horizontal="right" vertical="center" wrapText="1"/>
    </xf>
    <xf numFmtId="0" fontId="12" fillId="0" borderId="0" xfId="73" applyFont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0" fillId="0" borderId="0" xfId="0" applyFont="1" applyAlignment="1"/>
    <xf numFmtId="0" fontId="76" fillId="0" borderId="19" xfId="0" applyFont="1" applyFill="1" applyBorder="1" applyAlignment="1">
      <alignment horizontal="center" vertical="center" wrapText="1"/>
    </xf>
    <xf numFmtId="194" fontId="76" fillId="0" borderId="20" xfId="0" applyNumberFormat="1" applyFont="1" applyFill="1" applyBorder="1" applyAlignment="1">
      <alignment horizontal="center" vertical="center" wrapText="1"/>
    </xf>
    <xf numFmtId="0" fontId="113" fillId="10" borderId="23" xfId="0" applyFont="1" applyFill="1" applyBorder="1" applyAlignment="1">
      <alignment vertical="center" wrapText="1"/>
    </xf>
    <xf numFmtId="195" fontId="0" fillId="0" borderId="3" xfId="0" applyNumberFormat="1" applyBorder="1" applyAlignment="1"/>
    <xf numFmtId="194" fontId="0" fillId="0" borderId="11" xfId="0" applyNumberFormat="1" applyBorder="1" applyAlignment="1"/>
    <xf numFmtId="0" fontId="109" fillId="10" borderId="23" xfId="0" applyFont="1" applyFill="1" applyBorder="1" applyAlignment="1">
      <alignment vertical="center" wrapText="1"/>
    </xf>
    <xf numFmtId="195" fontId="109" fillId="0" borderId="0" xfId="0" applyNumberFormat="1" applyFont="1" applyAlignment="1"/>
    <xf numFmtId="0" fontId="112" fillId="10" borderId="23" xfId="0" applyFont="1" applyFill="1" applyBorder="1" applyAlignment="1">
      <alignment vertical="center" wrapText="1"/>
    </xf>
    <xf numFmtId="0" fontId="110" fillId="10" borderId="23" xfId="0" applyFont="1" applyFill="1" applyBorder="1" applyAlignment="1">
      <alignment vertical="center" wrapText="1"/>
    </xf>
    <xf numFmtId="0" fontId="0" fillId="10" borderId="23" xfId="0" applyFont="1" applyFill="1" applyBorder="1" applyAlignment="1">
      <alignment vertical="center" wrapText="1"/>
    </xf>
    <xf numFmtId="0" fontId="109" fillId="10" borderId="42" xfId="0" applyFont="1" applyFill="1" applyBorder="1" applyAlignment="1">
      <alignment vertical="center" wrapText="1"/>
    </xf>
    <xf numFmtId="194" fontId="0" fillId="0" borderId="0" xfId="0" applyNumberFormat="1" applyFont="1" applyAlignment="1"/>
    <xf numFmtId="0" fontId="58" fillId="0" borderId="0" xfId="0" applyFont="1" applyAlignment="1"/>
    <xf numFmtId="0" fontId="64" fillId="0" borderId="0" xfId="0" applyFont="1" applyFill="1" applyBorder="1" applyAlignment="1">
      <alignment vertical="center" wrapText="1"/>
    </xf>
    <xf numFmtId="195" fontId="23" fillId="0" borderId="19" xfId="0" applyNumberFormat="1" applyFont="1" applyFill="1" applyBorder="1" applyAlignment="1">
      <alignment horizontal="center" vertical="center" wrapText="1"/>
    </xf>
    <xf numFmtId="194" fontId="23" fillId="0" borderId="2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vertical="center" wrapText="1"/>
    </xf>
    <xf numFmtId="195" fontId="12" fillId="0" borderId="3" xfId="0" applyNumberFormat="1" applyFont="1" applyFill="1" applyBorder="1" applyAlignment="1">
      <alignment horizontal="right" vertical="center"/>
    </xf>
    <xf numFmtId="194" fontId="12" fillId="0" borderId="11" xfId="0" applyNumberFormat="1" applyFont="1" applyFill="1" applyBorder="1" applyAlignment="1">
      <alignment horizontal="right" vertical="center"/>
    </xf>
    <xf numFmtId="207" fontId="4" fillId="0" borderId="3" xfId="0" applyNumberFormat="1" applyFont="1" applyFill="1" applyBorder="1" applyAlignment="1">
      <alignment horizontal="right" vertical="top" wrapText="1"/>
    </xf>
    <xf numFmtId="207" fontId="12" fillId="0" borderId="11" xfId="0" applyNumberFormat="1" applyFont="1" applyFill="1" applyBorder="1" applyAlignment="1">
      <alignment horizontal="right" vertical="center"/>
    </xf>
    <xf numFmtId="207" fontId="12" fillId="0" borderId="3" xfId="0" applyNumberFormat="1" applyFont="1" applyFill="1" applyBorder="1" applyAlignment="1">
      <alignment horizontal="right" vertical="center"/>
    </xf>
    <xf numFmtId="0" fontId="23" fillId="0" borderId="18" xfId="0" applyFont="1" applyFill="1" applyBorder="1" applyAlignment="1">
      <alignment vertical="center" wrapText="1"/>
    </xf>
    <xf numFmtId="0" fontId="58" fillId="0" borderId="26" xfId="0" applyFont="1" applyBorder="1" applyAlignment="1">
      <alignment horizontal="right" vertical="center"/>
    </xf>
    <xf numFmtId="0" fontId="58" fillId="0" borderId="4" xfId="0" applyFont="1" applyBorder="1" applyAlignment="1">
      <alignment horizontal="right" vertical="center"/>
    </xf>
    <xf numFmtId="0" fontId="58" fillId="0" borderId="43" xfId="0" applyFont="1" applyBorder="1" applyAlignment="1">
      <alignment horizontal="right" vertical="center"/>
    </xf>
    <xf numFmtId="0" fontId="58" fillId="0" borderId="44" xfId="0" applyFont="1" applyBorder="1" applyAlignment="1">
      <alignment horizontal="right" vertical="center"/>
    </xf>
    <xf numFmtId="194" fontId="58" fillId="0" borderId="4" xfId="0" applyNumberFormat="1" applyFont="1" applyBorder="1" applyAlignment="1">
      <alignment horizontal="right" vertical="center"/>
    </xf>
    <xf numFmtId="0" fontId="106" fillId="0" borderId="8" xfId="0" applyFont="1" applyBorder="1" applyAlignment="1">
      <alignment vertical="center"/>
    </xf>
    <xf numFmtId="195" fontId="114" fillId="0" borderId="19" xfId="0" applyNumberFormat="1" applyFont="1" applyBorder="1" applyAlignment="1">
      <alignment vertical="center"/>
    </xf>
    <xf numFmtId="195" fontId="105" fillId="12" borderId="20" xfId="0" applyNumberFormat="1" applyFont="1" applyFill="1" applyBorder="1" applyAlignment="1"/>
    <xf numFmtId="195" fontId="105" fillId="0" borderId="20" xfId="0" applyNumberFormat="1" applyFont="1" applyBorder="1" applyAlignment="1"/>
    <xf numFmtId="204" fontId="0" fillId="0" borderId="0" xfId="0" applyNumberFormat="1" applyAlignment="1"/>
    <xf numFmtId="194" fontId="0" fillId="0" borderId="3" xfId="0" applyNumberFormat="1" applyBorder="1" applyAlignment="1">
      <alignment horizontal="right" vertical="center"/>
    </xf>
    <xf numFmtId="194" fontId="13" fillId="0" borderId="0" xfId="104" applyNumberFormat="1" applyFont="1" applyAlignment="1">
      <alignment horizontal="center"/>
    </xf>
    <xf numFmtId="194" fontId="10" fillId="0" borderId="25" xfId="0" applyNumberFormat="1" applyFont="1" applyFill="1" applyBorder="1" applyAlignment="1">
      <alignment horizontal="center" vertical="center"/>
    </xf>
    <xf numFmtId="194" fontId="88" fillId="0" borderId="0" xfId="0" applyNumberFormat="1" applyFont="1" applyAlignment="1">
      <alignment horizontal="center" vertical="center"/>
    </xf>
    <xf numFmtId="194" fontId="13" fillId="0" borderId="0" xfId="0" applyNumberFormat="1" applyFont="1" applyAlignment="1">
      <alignment horizontal="center" vertical="center"/>
    </xf>
    <xf numFmtId="194" fontId="69" fillId="13" borderId="11" xfId="0" applyNumberFormat="1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106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194" fontId="4" fillId="3" borderId="45" xfId="0" applyNumberFormat="1" applyFont="1" applyFill="1" applyBorder="1" applyAlignment="1">
      <alignment horizontal="right"/>
    </xf>
    <xf numFmtId="194" fontId="69" fillId="3" borderId="20" xfId="0" applyNumberFormat="1" applyFont="1" applyFill="1" applyBorder="1" applyAlignment="1">
      <alignment vertical="center" wrapText="1"/>
    </xf>
    <xf numFmtId="194" fontId="68" fillId="3" borderId="11" xfId="0" applyNumberFormat="1" applyFont="1" applyFill="1" applyBorder="1" applyAlignment="1" applyProtection="1">
      <alignment horizontal="right" vertical="center"/>
    </xf>
    <xf numFmtId="194" fontId="68" fillId="3" borderId="11" xfId="0" applyNumberFormat="1" applyFont="1" applyFill="1" applyBorder="1" applyAlignment="1" applyProtection="1">
      <alignment horizontal="right"/>
    </xf>
    <xf numFmtId="194" fontId="68" fillId="13" borderId="11" xfId="0" applyNumberFormat="1" applyFont="1" applyFill="1" applyBorder="1" applyAlignment="1" applyProtection="1">
      <alignment horizontal="right" vertical="center"/>
    </xf>
    <xf numFmtId="198" fontId="69" fillId="13" borderId="3" xfId="0" applyNumberFormat="1" applyFont="1" applyFill="1" applyBorder="1" applyAlignment="1">
      <alignment vertical="center"/>
    </xf>
    <xf numFmtId="197" fontId="3" fillId="3" borderId="11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4" fillId="0" borderId="39" xfId="0" applyNumberFormat="1" applyFont="1" applyFill="1" applyBorder="1" applyAlignment="1">
      <alignment vertical="center" wrapText="1"/>
    </xf>
    <xf numFmtId="0" fontId="58" fillId="0" borderId="0" xfId="72" applyAlignment="1">
      <alignment vertical="center"/>
    </xf>
    <xf numFmtId="0" fontId="58" fillId="0" borderId="0" xfId="72" applyFont="1" applyAlignment="1">
      <alignment horizontal="left"/>
    </xf>
    <xf numFmtId="0" fontId="7" fillId="0" borderId="0" xfId="105" applyFont="1" applyFill="1" applyAlignment="1" applyProtection="1"/>
    <xf numFmtId="194" fontId="4" fillId="3" borderId="3" xfId="0" applyNumberFormat="1" applyFont="1" applyFill="1" applyBorder="1" applyAlignment="1">
      <alignment horizontal="right"/>
    </xf>
    <xf numFmtId="0" fontId="14" fillId="3" borderId="0" xfId="103" applyFont="1" applyFill="1" applyAlignment="1">
      <alignment horizontal="left" vertical="center"/>
    </xf>
    <xf numFmtId="0" fontId="14" fillId="0" borderId="0" xfId="104" applyFont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63" fillId="0" borderId="10" xfId="0" applyFont="1" applyBorder="1" applyAlignment="1">
      <alignment horizontal="center" vertical="center"/>
    </xf>
    <xf numFmtId="0" fontId="60" fillId="0" borderId="39" xfId="0" applyFont="1" applyFill="1" applyBorder="1" applyAlignment="1">
      <alignment horizontal="center" vertical="center" wrapText="1"/>
    </xf>
    <xf numFmtId="0" fontId="60" fillId="0" borderId="40" xfId="0" applyFont="1" applyFill="1" applyBorder="1" applyAlignment="1">
      <alignment horizontal="center" vertical="center"/>
    </xf>
    <xf numFmtId="0" fontId="60" fillId="0" borderId="41" xfId="0" applyFont="1" applyFill="1" applyBorder="1" applyAlignment="1">
      <alignment horizontal="center" vertical="center"/>
    </xf>
    <xf numFmtId="0" fontId="60" fillId="0" borderId="41" xfId="0" applyFont="1" applyFill="1" applyBorder="1" applyAlignment="1">
      <alignment horizontal="center" vertical="center" wrapText="1"/>
    </xf>
    <xf numFmtId="0" fontId="23" fillId="0" borderId="39" xfId="0" applyNumberFormat="1" applyFont="1" applyFill="1" applyBorder="1" applyAlignment="1">
      <alignment horizontal="center" vertical="center" wrapText="1"/>
    </xf>
    <xf numFmtId="0" fontId="23" fillId="0" borderId="40" xfId="0" applyNumberFormat="1" applyFont="1" applyFill="1" applyBorder="1" applyAlignment="1">
      <alignment horizontal="center" vertical="center" wrapText="1"/>
    </xf>
    <xf numFmtId="0" fontId="23" fillId="0" borderId="41" xfId="0" applyNumberFormat="1" applyFont="1" applyFill="1" applyBorder="1" applyAlignment="1">
      <alignment horizontal="center" vertical="center" wrapText="1"/>
    </xf>
    <xf numFmtId="0" fontId="106" fillId="0" borderId="40" xfId="0" applyNumberFormat="1" applyFont="1" applyFill="1" applyBorder="1" applyAlignment="1">
      <alignment horizontal="center" vertical="center" wrapText="1"/>
    </xf>
    <xf numFmtId="0" fontId="106" fillId="0" borderId="4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0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70" fillId="10" borderId="18" xfId="0" applyFont="1" applyFill="1" applyBorder="1" applyAlignment="1">
      <alignment horizontal="center" vertical="center" wrapText="1"/>
    </xf>
    <xf numFmtId="0" fontId="14" fillId="3" borderId="0" xfId="95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77" fillId="0" borderId="10" xfId="0" applyNumberFormat="1" applyFont="1" applyBorder="1" applyAlignment="1">
      <alignment horizontal="center" vertical="center"/>
    </xf>
    <xf numFmtId="0" fontId="14" fillId="3" borderId="0" xfId="97" applyFont="1" applyFill="1" applyAlignment="1">
      <alignment horizontal="center" vertical="center"/>
    </xf>
    <xf numFmtId="0" fontId="75" fillId="10" borderId="35" xfId="0" applyFont="1" applyFill="1" applyBorder="1" applyAlignment="1">
      <alignment horizontal="center" vertical="center" wrapText="1"/>
    </xf>
    <xf numFmtId="0" fontId="23" fillId="10" borderId="18" xfId="0" applyFont="1" applyFill="1" applyBorder="1" applyAlignment="1">
      <alignment horizontal="center" vertical="center" wrapText="1"/>
    </xf>
    <xf numFmtId="0" fontId="106" fillId="10" borderId="19" xfId="0" applyFont="1" applyFill="1" applyBorder="1" applyAlignment="1">
      <alignment horizontal="center" vertical="center" wrapText="1"/>
    </xf>
    <xf numFmtId="0" fontId="106" fillId="10" borderId="20" xfId="0" applyFont="1" applyFill="1" applyBorder="1" applyAlignment="1">
      <alignment horizontal="center" vertical="center" wrapText="1"/>
    </xf>
    <xf numFmtId="0" fontId="75" fillId="0" borderId="36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106" fillId="0" borderId="2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64" fillId="0" borderId="18" xfId="0" applyFont="1" applyFill="1" applyBorder="1" applyAlignment="1">
      <alignment horizontal="center" vertical="center" wrapText="1"/>
    </xf>
    <xf numFmtId="0" fontId="110" fillId="0" borderId="19" xfId="0" applyFont="1" applyFill="1" applyBorder="1" applyAlignment="1">
      <alignment horizontal="center" vertical="center" wrapText="1"/>
    </xf>
    <xf numFmtId="0" fontId="110" fillId="0" borderId="20" xfId="0" applyFont="1" applyFill="1" applyBorder="1" applyAlignment="1">
      <alignment horizontal="center" vertical="center" wrapText="1"/>
    </xf>
    <xf numFmtId="195" fontId="86" fillId="0" borderId="11" xfId="0" applyNumberFormat="1" applyFont="1" applyBorder="1" applyAlignment="1">
      <alignment horizontal="center" vertical="center" wrapText="1"/>
    </xf>
    <xf numFmtId="195" fontId="86" fillId="0" borderId="2" xfId="0" applyNumberFormat="1" applyFont="1" applyBorder="1" applyAlignment="1">
      <alignment horizontal="center" vertical="center" wrapText="1"/>
    </xf>
    <xf numFmtId="195" fontId="86" fillId="0" borderId="3" xfId="0" applyNumberFormat="1" applyFont="1" applyBorder="1" applyAlignment="1">
      <alignment horizontal="center" vertical="center" wrapText="1"/>
    </xf>
    <xf numFmtId="194" fontId="63" fillId="0" borderId="0" xfId="0" applyNumberFormat="1" applyFont="1" applyFill="1" applyBorder="1" applyAlignment="1">
      <alignment horizontal="center" vertical="center" wrapText="1"/>
    </xf>
    <xf numFmtId="0" fontId="76" fillId="0" borderId="23" xfId="0" applyFont="1" applyFill="1" applyBorder="1" applyAlignment="1">
      <alignment horizontal="center" vertical="center" wrapText="1"/>
    </xf>
    <xf numFmtId="0" fontId="111" fillId="0" borderId="19" xfId="0" applyFont="1" applyFill="1" applyBorder="1" applyAlignment="1">
      <alignment horizontal="center" vertical="center" wrapText="1"/>
    </xf>
    <xf numFmtId="194" fontId="111" fillId="0" borderId="20" xfId="0" applyNumberFormat="1" applyFont="1" applyFill="1" applyBorder="1" applyAlignment="1">
      <alignment horizontal="center" vertical="center" wrapText="1"/>
    </xf>
    <xf numFmtId="195" fontId="113" fillId="0" borderId="19" xfId="0" applyNumberFormat="1" applyFont="1" applyBorder="1" applyAlignment="1">
      <alignment horizontal="center" vertical="center" wrapText="1"/>
    </xf>
    <xf numFmtId="194" fontId="113" fillId="0" borderId="20" xfId="0" applyNumberFormat="1" applyFont="1" applyBorder="1" applyAlignment="1">
      <alignment horizontal="center" vertical="center" wrapText="1"/>
    </xf>
    <xf numFmtId="195" fontId="61" fillId="0" borderId="0" xfId="0" applyNumberFormat="1" applyFont="1" applyFill="1" applyBorder="1" applyAlignment="1">
      <alignment horizontal="center" vertical="center" wrapText="1"/>
    </xf>
    <xf numFmtId="194" fontId="61" fillId="0" borderId="0" xfId="0" applyNumberFormat="1" applyFont="1" applyFill="1" applyBorder="1" applyAlignment="1">
      <alignment horizontal="center" vertical="center" wrapText="1"/>
    </xf>
    <xf numFmtId="0" fontId="112" fillId="38" borderId="19" xfId="0" applyFont="1" applyFill="1" applyBorder="1" applyAlignment="1">
      <alignment horizontal="center" vertical="center" wrapText="1"/>
    </xf>
    <xf numFmtId="0" fontId="112" fillId="38" borderId="20" xfId="0" applyFont="1" applyFill="1" applyBorder="1" applyAlignment="1">
      <alignment horizontal="center" vertical="center" wrapText="1"/>
    </xf>
    <xf numFmtId="195" fontId="23" fillId="0" borderId="58" xfId="0" applyNumberFormat="1" applyFont="1" applyFill="1" applyBorder="1" applyAlignment="1">
      <alignment horizontal="center" vertical="center" wrapText="1"/>
    </xf>
    <xf numFmtId="194" fontId="23" fillId="0" borderId="59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63" fillId="0" borderId="0" xfId="104" applyFont="1" applyAlignment="1">
      <alignment horizontal="center"/>
    </xf>
    <xf numFmtId="0" fontId="25" fillId="0" borderId="0" xfId="104" applyFont="1" applyAlignment="1">
      <alignment horizontal="right"/>
    </xf>
    <xf numFmtId="0" fontId="4" fillId="0" borderId="8" xfId="104" applyFont="1" applyBorder="1" applyAlignment="1">
      <alignment horizontal="center" vertical="center" wrapText="1"/>
    </xf>
    <xf numFmtId="0" fontId="4" fillId="0" borderId="3" xfId="104" applyFont="1" applyBorder="1" applyAlignment="1">
      <alignment horizontal="center" vertical="center" wrapText="1"/>
    </xf>
    <xf numFmtId="0" fontId="87" fillId="0" borderId="3" xfId="104" applyFont="1" applyBorder="1" applyAlignment="1">
      <alignment horizontal="center"/>
    </xf>
    <xf numFmtId="0" fontId="87" fillId="0" borderId="11" xfId="104" applyFont="1" applyBorder="1" applyAlignment="1">
      <alignment horizontal="center"/>
    </xf>
    <xf numFmtId="0" fontId="4" fillId="0" borderId="5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75" fillId="10" borderId="0" xfId="0" applyFont="1" applyFill="1" applyBorder="1" applyAlignment="1">
      <alignment horizontal="center" vertical="center" wrapText="1"/>
    </xf>
    <xf numFmtId="0" fontId="14" fillId="3" borderId="0" xfId="102" applyFont="1" applyFill="1" applyAlignment="1">
      <alignment horizontal="center"/>
    </xf>
    <xf numFmtId="0" fontId="14" fillId="3" borderId="0" xfId="101" applyFont="1" applyFill="1" applyAlignment="1">
      <alignment horizontal="center" vertical="center"/>
    </xf>
    <xf numFmtId="0" fontId="14" fillId="0" borderId="0" xfId="89" applyFont="1" applyFill="1" applyAlignment="1">
      <alignment horizontal="center" vertical="center"/>
    </xf>
    <xf numFmtId="0" fontId="66" fillId="10" borderId="37" xfId="0" applyFont="1" applyFill="1" applyBorder="1" applyAlignment="1">
      <alignment horizontal="center" vertical="center" wrapText="1"/>
    </xf>
    <xf numFmtId="0" fontId="66" fillId="10" borderId="16" xfId="0" applyFont="1" applyFill="1" applyBorder="1" applyAlignment="1">
      <alignment horizontal="center" vertical="center" wrapText="1"/>
    </xf>
    <xf numFmtId="0" fontId="85" fillId="10" borderId="20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10" borderId="0" xfId="0" applyFont="1" applyFill="1" applyBorder="1" applyAlignment="1">
      <alignment horizontal="center" vertical="center" wrapText="1"/>
    </xf>
    <xf numFmtId="0" fontId="60" fillId="10" borderId="18" xfId="0" applyFont="1" applyFill="1" applyBorder="1" applyAlignment="1">
      <alignment horizontal="center" vertical="center" wrapText="1"/>
    </xf>
    <xf numFmtId="0" fontId="85" fillId="10" borderId="19" xfId="0" applyFont="1" applyFill="1" applyBorder="1" applyAlignment="1">
      <alignment horizontal="center" vertical="center" wrapText="1"/>
    </xf>
    <xf numFmtId="0" fontId="72" fillId="10" borderId="18" xfId="0" applyFont="1" applyFill="1" applyBorder="1" applyAlignment="1">
      <alignment horizontal="center" vertical="center" wrapText="1"/>
    </xf>
    <xf numFmtId="0" fontId="19" fillId="0" borderId="0" xfId="90" applyFont="1" applyFill="1" applyAlignment="1">
      <alignment horizontal="center" vertical="center"/>
    </xf>
    <xf numFmtId="0" fontId="82" fillId="10" borderId="19" xfId="0" applyFont="1" applyFill="1" applyBorder="1" applyAlignment="1">
      <alignment horizontal="center" vertical="center" wrapText="1"/>
    </xf>
    <xf numFmtId="0" fontId="82" fillId="10" borderId="20" xfId="0" applyFont="1" applyFill="1" applyBorder="1" applyAlignment="1">
      <alignment horizontal="center" vertical="center" wrapText="1"/>
    </xf>
    <xf numFmtId="0" fontId="14" fillId="3" borderId="0" xfId="91" applyFont="1" applyFill="1" applyAlignment="1">
      <alignment horizontal="center" vertical="center"/>
    </xf>
    <xf numFmtId="0" fontId="27" fillId="0" borderId="0" xfId="0" applyFont="1" applyBorder="1" applyAlignment="1">
      <alignment horizontal="justify" vertical="center"/>
    </xf>
    <xf numFmtId="0" fontId="67" fillId="0" borderId="38" xfId="0" applyFont="1" applyFill="1" applyBorder="1" applyAlignment="1">
      <alignment horizontal="center" vertical="center" wrapText="1"/>
    </xf>
    <xf numFmtId="0" fontId="108" fillId="0" borderId="39" xfId="0" applyNumberFormat="1" applyFont="1" applyFill="1" applyBorder="1" applyAlignment="1">
      <alignment horizontal="center" vertical="center" wrapText="1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1" xfId="0" applyFont="1" applyFill="1" applyBorder="1" applyAlignment="1">
      <alignment horizontal="center" vertical="center" wrapText="1"/>
    </xf>
  </cellXfs>
  <cellStyles count="395">
    <cellStyle name="?鹎%U龡&amp;H齲_x0001_C铣_x0014__x0007__x0001__x0001_" xfId="143" xr:uid="{00000000-0005-0000-0000-000000000000}"/>
    <cellStyle name="_2009各设区市" xfId="144" xr:uid="{00000000-0005-0000-0000-000001000000}"/>
    <cellStyle name="_2009各设区市 2" xfId="145" xr:uid="{00000000-0005-0000-0000-000002000000}"/>
    <cellStyle name="_2009各设区市_2012年全省主要经济指标" xfId="146" xr:uid="{00000000-0005-0000-0000-000003000000}"/>
    <cellStyle name="_2009各设区市_2012年全省主要经济指标 2" xfId="147" xr:uid="{00000000-0005-0000-0000-000004000000}"/>
    <cellStyle name="_2009各设区市_2012年全省主要经济指标_2012年全省主要经济指标" xfId="148" xr:uid="{00000000-0005-0000-0000-000005000000}"/>
    <cellStyle name="_2009各设区市_2012年全省主要经济指标_2012年全省主要经济指标 2" xfId="149" xr:uid="{00000000-0005-0000-0000-000006000000}"/>
    <cellStyle name="_2009各设区市_2012年全省主要经济指标_2012年全省主要经济指标_201606(1)" xfId="150" xr:uid="{00000000-0005-0000-0000-000007000000}"/>
    <cellStyle name="_2009各设区市_2012年全省主要经济指标_2012年全省主要经济指标_201606(1) 2" xfId="151" xr:uid="{00000000-0005-0000-0000-000008000000}"/>
    <cellStyle name="_2009各设区市_2012年全省主要经济指标_2012年全省主要经济指标_综合司2017-2月卡(交" xfId="152" xr:uid="{00000000-0005-0000-0000-000009000000}"/>
    <cellStyle name="_2009各设区市_2012年全省主要经济指标_2012年全省主要经济指标_综合司2017-2月卡(交 2" xfId="153" xr:uid="{00000000-0005-0000-0000-00000A000000}"/>
    <cellStyle name="_2009各设区市_2012年全省主要经济指标_201606(1)" xfId="154" xr:uid="{00000000-0005-0000-0000-00000B000000}"/>
    <cellStyle name="_2009各设区市_2012年全省主要经济指标_201606(1) 2" xfId="155" xr:uid="{00000000-0005-0000-0000-00000C000000}"/>
    <cellStyle name="_2009各设区市_2012年全省主要经济指标_综合司2017-2月卡(交" xfId="156" xr:uid="{00000000-0005-0000-0000-00000D000000}"/>
    <cellStyle name="_2009各设区市_2012年全省主要经济指标_综合司2017-2月卡(交 2" xfId="157" xr:uid="{00000000-0005-0000-0000-00000E000000}"/>
    <cellStyle name="_2009各设区市_201606(1)" xfId="158" xr:uid="{00000000-0005-0000-0000-00000F000000}"/>
    <cellStyle name="_2009各设区市_201606(1) 2" xfId="159" xr:uid="{00000000-0005-0000-0000-000010000000}"/>
    <cellStyle name="_2009各设区市_综合司2017-2月卡(交" xfId="160" xr:uid="{00000000-0005-0000-0000-000011000000}"/>
    <cellStyle name="_2009各设区市_综合司2017-2月卡(交 2" xfId="161" xr:uid="{00000000-0005-0000-0000-000012000000}"/>
    <cellStyle name="_20100326高清市院遂宁检察院1080P配置清单26日改" xfId="162" xr:uid="{00000000-0005-0000-0000-000013000000}"/>
    <cellStyle name="_2010年全省主要经济指标" xfId="163" xr:uid="{00000000-0005-0000-0000-000014000000}"/>
    <cellStyle name="_2010年全省主要经济指标 2" xfId="164" xr:uid="{00000000-0005-0000-0000-000015000000}"/>
    <cellStyle name="_2010年全省主要经济指标_2012年全省主要经济指标" xfId="165" xr:uid="{00000000-0005-0000-0000-000016000000}"/>
    <cellStyle name="_2010年全省主要经济指标_2012年全省主要经济指标 2" xfId="166" xr:uid="{00000000-0005-0000-0000-000017000000}"/>
    <cellStyle name="_2010年全省主要经济指标_2012年全省主要经济指标_2012年全省主要经济指标" xfId="167" xr:uid="{00000000-0005-0000-0000-000018000000}"/>
    <cellStyle name="_2010年全省主要经济指标_2012年全省主要经济指标_2012年全省主要经济指标 2" xfId="168" xr:uid="{00000000-0005-0000-0000-000019000000}"/>
    <cellStyle name="_2010年全省主要经济指标_2012年全省主要经济指标_2012年全省主要经济指标_201606(1)" xfId="169" xr:uid="{00000000-0005-0000-0000-00001A000000}"/>
    <cellStyle name="_2010年全省主要经济指标_2012年全省主要经济指标_2012年全省主要经济指标_201606(1) 2" xfId="170" xr:uid="{00000000-0005-0000-0000-00001B000000}"/>
    <cellStyle name="_2010年全省主要经济指标_2012年全省主要经济指标_2012年全省主要经济指标_综合司2017-2月卡(交" xfId="171" xr:uid="{00000000-0005-0000-0000-00001C000000}"/>
    <cellStyle name="_2010年全省主要经济指标_2012年全省主要经济指标_2012年全省主要经济指标_综合司2017-2月卡(交 2" xfId="172" xr:uid="{00000000-0005-0000-0000-00001D000000}"/>
    <cellStyle name="_2010年全省主要经济指标_2012年全省主要经济指标_201606(1)" xfId="173" xr:uid="{00000000-0005-0000-0000-00001E000000}"/>
    <cellStyle name="_2010年全省主要经济指标_2012年全省主要经济指标_201606(1) 2" xfId="174" xr:uid="{00000000-0005-0000-0000-00001F000000}"/>
    <cellStyle name="_2010年全省主要经济指标_2012年全省主要经济指标_综合司2017-2月卡(交" xfId="175" xr:uid="{00000000-0005-0000-0000-000020000000}"/>
    <cellStyle name="_2010年全省主要经济指标_2012年全省主要经济指标_综合司2017-2月卡(交 2" xfId="176" xr:uid="{00000000-0005-0000-0000-000021000000}"/>
    <cellStyle name="_2010年全省主要经济指标_201606(1)" xfId="177" xr:uid="{00000000-0005-0000-0000-000022000000}"/>
    <cellStyle name="_2010年全省主要经济指标_201606(1) 2" xfId="178" xr:uid="{00000000-0005-0000-0000-000023000000}"/>
    <cellStyle name="_2010年全省主要经济指标_综合司2017-2月卡(交" xfId="179" xr:uid="{00000000-0005-0000-0000-000024000000}"/>
    <cellStyle name="_2010年全省主要经济指标_综合司2017-2月卡(交 2" xfId="180" xr:uid="{00000000-0005-0000-0000-000025000000}"/>
    <cellStyle name="_2011一季度各设区市（排位）" xfId="181" xr:uid="{00000000-0005-0000-0000-000026000000}"/>
    <cellStyle name="_2011一季度各设区市（排位） 2" xfId="182" xr:uid="{00000000-0005-0000-0000-000027000000}"/>
    <cellStyle name="_2011一季度各设区市（排位）_2012年全省主要经济指标" xfId="183" xr:uid="{00000000-0005-0000-0000-000028000000}"/>
    <cellStyle name="_2011一季度各设区市（排位）_2012年全省主要经济指标 2" xfId="184" xr:uid="{00000000-0005-0000-0000-000029000000}"/>
    <cellStyle name="_2011一季度各设区市（排位）_2012年全省主要经济指标_2012年全省主要经济指标" xfId="185" xr:uid="{00000000-0005-0000-0000-00002A000000}"/>
    <cellStyle name="_2011一季度各设区市（排位）_2012年全省主要经济指标_2012年全省主要经济指标 2" xfId="186" xr:uid="{00000000-0005-0000-0000-00002B000000}"/>
    <cellStyle name="_2011一季度各设区市（排位）_2012年全省主要经济指标_2012年全省主要经济指标_201606(1)" xfId="187" xr:uid="{00000000-0005-0000-0000-00002C000000}"/>
    <cellStyle name="_2011一季度各设区市（排位）_2012年全省主要经济指标_2012年全省主要经济指标_201606(1) 2" xfId="188" xr:uid="{00000000-0005-0000-0000-00002D000000}"/>
    <cellStyle name="_2011一季度各设区市（排位）_2012年全省主要经济指标_2012年全省主要经济指标_综合司2017-2月卡(交" xfId="189" xr:uid="{00000000-0005-0000-0000-00002E000000}"/>
    <cellStyle name="_2011一季度各设区市（排位）_2012年全省主要经济指标_2012年全省主要经济指标_综合司2017-2月卡(交 2" xfId="190" xr:uid="{00000000-0005-0000-0000-00002F000000}"/>
    <cellStyle name="_2011一季度各设区市（排位）_2012年全省主要经济指标_201606(1)" xfId="191" xr:uid="{00000000-0005-0000-0000-000030000000}"/>
    <cellStyle name="_2011一季度各设区市（排位）_2012年全省主要经济指标_201606(1) 2" xfId="192" xr:uid="{00000000-0005-0000-0000-000031000000}"/>
    <cellStyle name="_2011一季度各设区市（排位）_2012年全省主要经济指标_综合司2017-2月卡(交" xfId="193" xr:uid="{00000000-0005-0000-0000-000032000000}"/>
    <cellStyle name="_2011一季度各设区市（排位）_2012年全省主要经济指标_综合司2017-2月卡(交 2" xfId="194" xr:uid="{00000000-0005-0000-0000-000033000000}"/>
    <cellStyle name="_2011一季度各设区市（排位）_201606(1)" xfId="195" xr:uid="{00000000-0005-0000-0000-000034000000}"/>
    <cellStyle name="_2011一季度各设区市（排位）_201606(1) 2" xfId="196" xr:uid="{00000000-0005-0000-0000-000035000000}"/>
    <cellStyle name="_2011一季度各设区市（排位）_综合司2017-2月卡(交" xfId="197" xr:uid="{00000000-0005-0000-0000-000036000000}"/>
    <cellStyle name="_2011一季度各设区市（排位）_综合司2017-2月卡(交 2" xfId="198" xr:uid="{00000000-0005-0000-0000-000037000000}"/>
    <cellStyle name="_201207tjjwj" xfId="199" xr:uid="{00000000-0005-0000-0000-000038000000}"/>
    <cellStyle name="_BJD-HYGJ-060711-H3＋1" xfId="1" xr:uid="{00000000-0005-0000-0000-000039000000}"/>
    <cellStyle name="_Book1" xfId="2" xr:uid="{00000000-0005-0000-0000-00003A000000}"/>
    <cellStyle name="_Book1 2" xfId="200" xr:uid="{00000000-0005-0000-0000-00003B000000}"/>
    <cellStyle name="_Book1_1" xfId="3" xr:uid="{00000000-0005-0000-0000-00003C000000}"/>
    <cellStyle name="_Book1_2" xfId="4" xr:uid="{00000000-0005-0000-0000-00003D000000}"/>
    <cellStyle name="_Book1_2 2" xfId="201" xr:uid="{00000000-0005-0000-0000-00003E000000}"/>
    <cellStyle name="_Book1_3" xfId="202" xr:uid="{00000000-0005-0000-0000-00003F000000}"/>
    <cellStyle name="_Book1_4" xfId="203" xr:uid="{00000000-0005-0000-0000-000040000000}"/>
    <cellStyle name="_Book1_Book1" xfId="5" xr:uid="{00000000-0005-0000-0000-000041000000}"/>
    <cellStyle name="_c2011一季度全省" xfId="204" xr:uid="{00000000-0005-0000-0000-000042000000}"/>
    <cellStyle name="_c2011一季度全省 2" xfId="205" xr:uid="{00000000-0005-0000-0000-000043000000}"/>
    <cellStyle name="_c2011一季度全省_2012年全省主要经济指标" xfId="206" xr:uid="{00000000-0005-0000-0000-000044000000}"/>
    <cellStyle name="_c2011一季度全省_2012年全省主要经济指标 2" xfId="207" xr:uid="{00000000-0005-0000-0000-000045000000}"/>
    <cellStyle name="_c2011一季度全省_2012年全省主要经济指标_2012年全省主要经济指标" xfId="208" xr:uid="{00000000-0005-0000-0000-000046000000}"/>
    <cellStyle name="_c2011一季度全省_2012年全省主要经济指标_2012年全省主要经济指标 2" xfId="209" xr:uid="{00000000-0005-0000-0000-000047000000}"/>
    <cellStyle name="_c2011一季度全省_2012年全省主要经济指标_2012年全省主要经济指标_201606(1)" xfId="210" xr:uid="{00000000-0005-0000-0000-000048000000}"/>
    <cellStyle name="_c2011一季度全省_2012年全省主要经济指标_2012年全省主要经济指标_201606(1) 2" xfId="211" xr:uid="{00000000-0005-0000-0000-000049000000}"/>
    <cellStyle name="_c2011一季度全省_2012年全省主要经济指标_2012年全省主要经济指标_综合司2017-2月卡(交" xfId="212" xr:uid="{00000000-0005-0000-0000-00004A000000}"/>
    <cellStyle name="_c2011一季度全省_2012年全省主要经济指标_2012年全省主要经济指标_综合司2017-2月卡(交 2" xfId="213" xr:uid="{00000000-0005-0000-0000-00004B000000}"/>
    <cellStyle name="_c2011一季度全省_2012年全省主要经济指标_201606(1)" xfId="214" xr:uid="{00000000-0005-0000-0000-00004C000000}"/>
    <cellStyle name="_c2011一季度全省_2012年全省主要经济指标_201606(1) 2" xfId="215" xr:uid="{00000000-0005-0000-0000-00004D000000}"/>
    <cellStyle name="_c2011一季度全省_2012年全省主要经济指标_综合司2017-2月卡(交" xfId="216" xr:uid="{00000000-0005-0000-0000-00004E000000}"/>
    <cellStyle name="_c2011一季度全省_2012年全省主要经济指标_综合司2017-2月卡(交 2" xfId="217" xr:uid="{00000000-0005-0000-0000-00004F000000}"/>
    <cellStyle name="_c2011一季度全省_201606(1)" xfId="218" xr:uid="{00000000-0005-0000-0000-000050000000}"/>
    <cellStyle name="_c2011一季度全省_201606(1) 2" xfId="219" xr:uid="{00000000-0005-0000-0000-000051000000}"/>
    <cellStyle name="_c2011一季度全省_综合司2017-2月卡(交" xfId="220" xr:uid="{00000000-0005-0000-0000-000052000000}"/>
    <cellStyle name="_c2011一季度全省_综合司2017-2月卡(交 2" xfId="221" xr:uid="{00000000-0005-0000-0000-000053000000}"/>
    <cellStyle name="_ET_STYLE_NoName_00_" xfId="6" xr:uid="{00000000-0005-0000-0000-000054000000}"/>
    <cellStyle name="_ET_STYLE_NoName_00__Book1" xfId="7" xr:uid="{00000000-0005-0000-0000-000055000000}"/>
    <cellStyle name="_ET_STYLE_NoName_00__Book1_1" xfId="8" xr:uid="{00000000-0005-0000-0000-000056000000}"/>
    <cellStyle name="_ET_STYLE_NoName_00__Book1_1 2" xfId="222" xr:uid="{00000000-0005-0000-0000-000057000000}"/>
    <cellStyle name="_ET_STYLE_NoName_00__Book1_2" xfId="223" xr:uid="{00000000-0005-0000-0000-000058000000}"/>
    <cellStyle name="_ET_STYLE_NoName_00__Sheet3" xfId="9" xr:uid="{00000000-0005-0000-0000-000059000000}"/>
    <cellStyle name="_电影放映机" xfId="10" xr:uid="{00000000-0005-0000-0000-00005A000000}"/>
    <cellStyle name="_广播及音响系统配置清单" xfId="11" xr:uid="{00000000-0005-0000-0000-00005B000000}"/>
    <cellStyle name="_合同清单(松下设备配置)-9.6" xfId="12" xr:uid="{00000000-0005-0000-0000-00005C000000}"/>
    <cellStyle name="_江西统计月报201310" xfId="224" xr:uid="{00000000-0005-0000-0000-00005D000000}"/>
    <cellStyle name="_江西统计月报201310 2" xfId="225" xr:uid="{00000000-0005-0000-0000-00005E000000}"/>
    <cellStyle name="_江西统计月报201310_201606(1)" xfId="226" xr:uid="{00000000-0005-0000-0000-00005F000000}"/>
    <cellStyle name="_江西统计月报201310_201606(1) 2" xfId="227" xr:uid="{00000000-0005-0000-0000-000060000000}"/>
    <cellStyle name="_江西统计月报201310_综合司2017-2月卡(交" xfId="228" xr:uid="{00000000-0005-0000-0000-000061000000}"/>
    <cellStyle name="_江西统计月报201310_综合司2017-2月卡(交 2" xfId="229" xr:uid="{00000000-0005-0000-0000-000062000000}"/>
    <cellStyle name="_江西月报201003" xfId="230" xr:uid="{00000000-0005-0000-0000-000063000000}"/>
    <cellStyle name="_南岸党校同传" xfId="13" xr:uid="{00000000-0005-0000-0000-000064000000}"/>
    <cellStyle name="_弱电系统设备配置报价清单" xfId="231" xr:uid="{00000000-0005-0000-0000-000065000000}"/>
    <cellStyle name="_设备配置-8.16张" xfId="14" xr:uid="{00000000-0005-0000-0000-000066000000}"/>
    <cellStyle name="_天宝" xfId="15" xr:uid="{00000000-0005-0000-0000-000067000000}"/>
    <cellStyle name="_投标方案(JBL配置)-8.17" xfId="16" xr:uid="{00000000-0005-0000-0000-000068000000}"/>
    <cellStyle name="0,0_x000d__x000a_NA_x000d__x000a_" xfId="17" xr:uid="{00000000-0005-0000-0000-000069000000}"/>
    <cellStyle name="20% - 强调文字颜色 1" xfId="232" xr:uid="{00000000-0005-0000-0000-00006A000000}"/>
    <cellStyle name="20% - 强调文字颜色 1 2" xfId="233" xr:uid="{00000000-0005-0000-0000-00006B000000}"/>
    <cellStyle name="20% - 强调文字颜色 2" xfId="234" xr:uid="{00000000-0005-0000-0000-00006C000000}"/>
    <cellStyle name="20% - 强调文字颜色 2 2" xfId="235" xr:uid="{00000000-0005-0000-0000-00006D000000}"/>
    <cellStyle name="20% - 强调文字颜色 3" xfId="236" xr:uid="{00000000-0005-0000-0000-00006E000000}"/>
    <cellStyle name="20% - 强调文字颜色 3 2" xfId="237" xr:uid="{00000000-0005-0000-0000-00006F000000}"/>
    <cellStyle name="20% - 强调文字颜色 4" xfId="238" xr:uid="{00000000-0005-0000-0000-000070000000}"/>
    <cellStyle name="20% - 强调文字颜色 4 2" xfId="239" xr:uid="{00000000-0005-0000-0000-000071000000}"/>
    <cellStyle name="20% - 强调文字颜色 5" xfId="240" xr:uid="{00000000-0005-0000-0000-000072000000}"/>
    <cellStyle name="20% - 强调文字颜色 5 2" xfId="241" xr:uid="{00000000-0005-0000-0000-000073000000}"/>
    <cellStyle name="20% - 强调文字颜色 6" xfId="242" xr:uid="{00000000-0005-0000-0000-000074000000}"/>
    <cellStyle name="20% - 强调文字颜色 6 2" xfId="243" xr:uid="{00000000-0005-0000-0000-000075000000}"/>
    <cellStyle name="40% - 强调文字颜色 1" xfId="244" xr:uid="{00000000-0005-0000-0000-000076000000}"/>
    <cellStyle name="40% - 强调文字颜色 1 2" xfId="245" xr:uid="{00000000-0005-0000-0000-000077000000}"/>
    <cellStyle name="40% - 强调文字颜色 2" xfId="246" xr:uid="{00000000-0005-0000-0000-000078000000}"/>
    <cellStyle name="40% - 强调文字颜色 2 2" xfId="247" xr:uid="{00000000-0005-0000-0000-000079000000}"/>
    <cellStyle name="40% - 强调文字颜色 3" xfId="248" xr:uid="{00000000-0005-0000-0000-00007A000000}"/>
    <cellStyle name="40% - 强调文字颜色 3 2" xfId="249" xr:uid="{00000000-0005-0000-0000-00007B000000}"/>
    <cellStyle name="40% - 强调文字颜色 4" xfId="250" xr:uid="{00000000-0005-0000-0000-00007C000000}"/>
    <cellStyle name="40% - 强调文字颜色 4 2" xfId="251" xr:uid="{00000000-0005-0000-0000-00007D000000}"/>
    <cellStyle name="40% - 强调文字颜色 5" xfId="252" xr:uid="{00000000-0005-0000-0000-00007E000000}"/>
    <cellStyle name="40% - 强调文字颜色 5 2" xfId="253" xr:uid="{00000000-0005-0000-0000-00007F000000}"/>
    <cellStyle name="40% - 强调文字颜色 6" xfId="254" xr:uid="{00000000-0005-0000-0000-000080000000}"/>
    <cellStyle name="40% - 强调文字颜色 6 2" xfId="255" xr:uid="{00000000-0005-0000-0000-000081000000}"/>
    <cellStyle name="60% - 强调文字颜色 1" xfId="256" xr:uid="{00000000-0005-0000-0000-000082000000}"/>
    <cellStyle name="60% - 强调文字颜色 1 2" xfId="257" xr:uid="{00000000-0005-0000-0000-000083000000}"/>
    <cellStyle name="60% - 强调文字颜色 2" xfId="258" xr:uid="{00000000-0005-0000-0000-000084000000}"/>
    <cellStyle name="60% - 强调文字颜色 2 2" xfId="259" xr:uid="{00000000-0005-0000-0000-000085000000}"/>
    <cellStyle name="60% - 强调文字颜色 3" xfId="260" xr:uid="{00000000-0005-0000-0000-000086000000}"/>
    <cellStyle name="60% - 强调文字颜色 3 2" xfId="261" xr:uid="{00000000-0005-0000-0000-000087000000}"/>
    <cellStyle name="60% - 强调文字颜色 4" xfId="262" xr:uid="{00000000-0005-0000-0000-000088000000}"/>
    <cellStyle name="60% - 强调文字颜色 4 2" xfId="263" xr:uid="{00000000-0005-0000-0000-000089000000}"/>
    <cellStyle name="60% - 强调文字颜色 5" xfId="264" xr:uid="{00000000-0005-0000-0000-00008A000000}"/>
    <cellStyle name="60% - 强调文字颜色 5 2" xfId="265" xr:uid="{00000000-0005-0000-0000-00008B000000}"/>
    <cellStyle name="60% - 强调文字颜色 6" xfId="266" xr:uid="{00000000-0005-0000-0000-00008C000000}"/>
    <cellStyle name="60% - 强调文字颜色 6 2" xfId="267" xr:uid="{00000000-0005-0000-0000-00008D000000}"/>
    <cellStyle name="6mal" xfId="18" xr:uid="{00000000-0005-0000-0000-00008E000000}"/>
    <cellStyle name="Accent1" xfId="268" xr:uid="{00000000-0005-0000-0000-00008F000000}"/>
    <cellStyle name="Accent1 - 20%" xfId="269" xr:uid="{00000000-0005-0000-0000-000090000000}"/>
    <cellStyle name="Accent1 - 20% 2" xfId="270" xr:uid="{00000000-0005-0000-0000-000091000000}"/>
    <cellStyle name="Accent1 - 40%" xfId="271" xr:uid="{00000000-0005-0000-0000-000092000000}"/>
    <cellStyle name="Accent1 - 40% 2" xfId="272" xr:uid="{00000000-0005-0000-0000-000093000000}"/>
    <cellStyle name="Accent1 - 60%" xfId="273" xr:uid="{00000000-0005-0000-0000-000094000000}"/>
    <cellStyle name="Accent1 - 60% 2" xfId="274" xr:uid="{00000000-0005-0000-0000-000095000000}"/>
    <cellStyle name="Accent1 2" xfId="275" xr:uid="{00000000-0005-0000-0000-000096000000}"/>
    <cellStyle name="Accent2" xfId="276" xr:uid="{00000000-0005-0000-0000-000097000000}"/>
    <cellStyle name="Accent2 - 20%" xfId="277" xr:uid="{00000000-0005-0000-0000-000098000000}"/>
    <cellStyle name="Accent2 - 20% 2" xfId="278" xr:uid="{00000000-0005-0000-0000-000099000000}"/>
    <cellStyle name="Accent2 - 40%" xfId="279" xr:uid="{00000000-0005-0000-0000-00009A000000}"/>
    <cellStyle name="Accent2 - 40% 2" xfId="280" xr:uid="{00000000-0005-0000-0000-00009B000000}"/>
    <cellStyle name="Accent2 - 60%" xfId="281" xr:uid="{00000000-0005-0000-0000-00009C000000}"/>
    <cellStyle name="Accent2 - 60% 2" xfId="282" xr:uid="{00000000-0005-0000-0000-00009D000000}"/>
    <cellStyle name="Accent2 2" xfId="283" xr:uid="{00000000-0005-0000-0000-00009E000000}"/>
    <cellStyle name="Accent3" xfId="284" xr:uid="{00000000-0005-0000-0000-00009F000000}"/>
    <cellStyle name="Accent3 - 20%" xfId="285" xr:uid="{00000000-0005-0000-0000-0000A0000000}"/>
    <cellStyle name="Accent3 - 20% 2" xfId="286" xr:uid="{00000000-0005-0000-0000-0000A1000000}"/>
    <cellStyle name="Accent3 - 40%" xfId="287" xr:uid="{00000000-0005-0000-0000-0000A2000000}"/>
    <cellStyle name="Accent3 - 40% 2" xfId="288" xr:uid="{00000000-0005-0000-0000-0000A3000000}"/>
    <cellStyle name="Accent3 - 60%" xfId="289" xr:uid="{00000000-0005-0000-0000-0000A4000000}"/>
    <cellStyle name="Accent3 - 60% 2" xfId="290" xr:uid="{00000000-0005-0000-0000-0000A5000000}"/>
    <cellStyle name="Accent3 2" xfId="291" xr:uid="{00000000-0005-0000-0000-0000A6000000}"/>
    <cellStyle name="Accent4" xfId="292" xr:uid="{00000000-0005-0000-0000-0000A7000000}"/>
    <cellStyle name="Accent4 - 20%" xfId="293" xr:uid="{00000000-0005-0000-0000-0000A8000000}"/>
    <cellStyle name="Accent4 - 20% 2" xfId="294" xr:uid="{00000000-0005-0000-0000-0000A9000000}"/>
    <cellStyle name="Accent4 - 40%" xfId="295" xr:uid="{00000000-0005-0000-0000-0000AA000000}"/>
    <cellStyle name="Accent4 - 40% 2" xfId="296" xr:uid="{00000000-0005-0000-0000-0000AB000000}"/>
    <cellStyle name="Accent4 - 60%" xfId="297" xr:uid="{00000000-0005-0000-0000-0000AC000000}"/>
    <cellStyle name="Accent4 - 60% 2" xfId="298" xr:uid="{00000000-0005-0000-0000-0000AD000000}"/>
    <cellStyle name="Accent4 2" xfId="299" xr:uid="{00000000-0005-0000-0000-0000AE000000}"/>
    <cellStyle name="Accent5" xfId="300" xr:uid="{00000000-0005-0000-0000-0000AF000000}"/>
    <cellStyle name="Accent5 - 20%" xfId="301" xr:uid="{00000000-0005-0000-0000-0000B0000000}"/>
    <cellStyle name="Accent5 - 20% 2" xfId="302" xr:uid="{00000000-0005-0000-0000-0000B1000000}"/>
    <cellStyle name="Accent5 - 40%" xfId="303" xr:uid="{00000000-0005-0000-0000-0000B2000000}"/>
    <cellStyle name="Accent5 - 40% 2" xfId="304" xr:uid="{00000000-0005-0000-0000-0000B3000000}"/>
    <cellStyle name="Accent5 - 60%" xfId="305" xr:uid="{00000000-0005-0000-0000-0000B4000000}"/>
    <cellStyle name="Accent5 - 60% 2" xfId="306" xr:uid="{00000000-0005-0000-0000-0000B5000000}"/>
    <cellStyle name="Accent5 2" xfId="307" xr:uid="{00000000-0005-0000-0000-0000B6000000}"/>
    <cellStyle name="Accent6" xfId="308" xr:uid="{00000000-0005-0000-0000-0000B7000000}"/>
    <cellStyle name="Accent6 - 20%" xfId="309" xr:uid="{00000000-0005-0000-0000-0000B8000000}"/>
    <cellStyle name="Accent6 - 20% 2" xfId="310" xr:uid="{00000000-0005-0000-0000-0000B9000000}"/>
    <cellStyle name="Accent6 - 40%" xfId="311" xr:uid="{00000000-0005-0000-0000-0000BA000000}"/>
    <cellStyle name="Accent6 - 40% 2" xfId="312" xr:uid="{00000000-0005-0000-0000-0000BB000000}"/>
    <cellStyle name="Accent6 - 60%" xfId="313" xr:uid="{00000000-0005-0000-0000-0000BC000000}"/>
    <cellStyle name="Accent6 - 60% 2" xfId="314" xr:uid="{00000000-0005-0000-0000-0000BD000000}"/>
    <cellStyle name="Accent6 2" xfId="315" xr:uid="{00000000-0005-0000-0000-0000BE000000}"/>
    <cellStyle name="args.style" xfId="19" xr:uid="{00000000-0005-0000-0000-0000BF000000}"/>
    <cellStyle name="ColLevel_0" xfId="20" xr:uid="{00000000-0005-0000-0000-0000C0000000}"/>
    <cellStyle name="Comma [0]_!!!GO" xfId="21" xr:uid="{00000000-0005-0000-0000-0000C1000000}"/>
    <cellStyle name="comma zerodec" xfId="22" xr:uid="{00000000-0005-0000-0000-0000C2000000}"/>
    <cellStyle name="Comma_!!!GO" xfId="23" xr:uid="{00000000-0005-0000-0000-0000C3000000}"/>
    <cellStyle name="Currency [0]_!!!GO" xfId="24" xr:uid="{00000000-0005-0000-0000-0000C4000000}"/>
    <cellStyle name="Currency_!!!GO" xfId="25" xr:uid="{00000000-0005-0000-0000-0000C5000000}"/>
    <cellStyle name="Currency1" xfId="26" xr:uid="{00000000-0005-0000-0000-0000C6000000}"/>
    <cellStyle name="Date" xfId="27" xr:uid="{00000000-0005-0000-0000-0000C7000000}"/>
    <cellStyle name="Dollar (zero dec)" xfId="28" xr:uid="{00000000-0005-0000-0000-0000C8000000}"/>
    <cellStyle name="Grey" xfId="29" xr:uid="{00000000-0005-0000-0000-0000C9000000}"/>
    <cellStyle name="Header1" xfId="30" xr:uid="{00000000-0005-0000-0000-0000CA000000}"/>
    <cellStyle name="Header2" xfId="31" xr:uid="{00000000-0005-0000-0000-0000CB000000}"/>
    <cellStyle name="Input [yellow]" xfId="32" xr:uid="{00000000-0005-0000-0000-0000CC000000}"/>
    <cellStyle name="Input Cells" xfId="33" xr:uid="{00000000-0005-0000-0000-0000CD000000}"/>
    <cellStyle name="Linked Cells" xfId="34" xr:uid="{00000000-0005-0000-0000-0000CE000000}"/>
    <cellStyle name="Millares [0]_96 Risk" xfId="35" xr:uid="{00000000-0005-0000-0000-0000CF000000}"/>
    <cellStyle name="Millares_96 Risk" xfId="36" xr:uid="{00000000-0005-0000-0000-0000D0000000}"/>
    <cellStyle name="Milliers [0]_!!!GO" xfId="37" xr:uid="{00000000-0005-0000-0000-0000D1000000}"/>
    <cellStyle name="Milliers_!!!GO" xfId="38" xr:uid="{00000000-0005-0000-0000-0000D2000000}"/>
    <cellStyle name="Moneda [0]_96 Risk" xfId="39" xr:uid="{00000000-0005-0000-0000-0000D3000000}"/>
    <cellStyle name="Moneda_96 Risk" xfId="40" xr:uid="{00000000-0005-0000-0000-0000D4000000}"/>
    <cellStyle name="Mon閠aire [0]_!!!GO" xfId="41" xr:uid="{00000000-0005-0000-0000-0000D5000000}"/>
    <cellStyle name="Mon閠aire_!!!GO" xfId="42" xr:uid="{00000000-0005-0000-0000-0000D6000000}"/>
    <cellStyle name="New Times Roman" xfId="43" xr:uid="{00000000-0005-0000-0000-0000D7000000}"/>
    <cellStyle name="no dec" xfId="44" xr:uid="{00000000-0005-0000-0000-0000D8000000}"/>
    <cellStyle name="Normal - Style1" xfId="45" xr:uid="{00000000-0005-0000-0000-0000D9000000}"/>
    <cellStyle name="Normal_!!!GO" xfId="46" xr:uid="{00000000-0005-0000-0000-0000DA000000}"/>
    <cellStyle name="per.style" xfId="47" xr:uid="{00000000-0005-0000-0000-0000DB000000}"/>
    <cellStyle name="Percent [2]" xfId="48" xr:uid="{00000000-0005-0000-0000-0000DC000000}"/>
    <cellStyle name="Percent_!!!GO" xfId="49" xr:uid="{00000000-0005-0000-0000-0000DD000000}"/>
    <cellStyle name="Pourcentage_pldt" xfId="50" xr:uid="{00000000-0005-0000-0000-0000DE000000}"/>
    <cellStyle name="Price Header" xfId="51" xr:uid="{00000000-0005-0000-0000-0000DF000000}"/>
    <cellStyle name="Pricing Text" xfId="52" xr:uid="{00000000-0005-0000-0000-0000E0000000}"/>
    <cellStyle name="PSChar" xfId="53" xr:uid="{00000000-0005-0000-0000-0000E1000000}"/>
    <cellStyle name="PSDate" xfId="54" xr:uid="{00000000-0005-0000-0000-0000E2000000}"/>
    <cellStyle name="PSDec" xfId="55" xr:uid="{00000000-0005-0000-0000-0000E3000000}"/>
    <cellStyle name="PSHeading" xfId="56" xr:uid="{00000000-0005-0000-0000-0000E4000000}"/>
    <cellStyle name="PSInt" xfId="57" xr:uid="{00000000-0005-0000-0000-0000E5000000}"/>
    <cellStyle name="PSSpacer" xfId="58" xr:uid="{00000000-0005-0000-0000-0000E6000000}"/>
    <cellStyle name="RowLevel_0" xfId="59" xr:uid="{00000000-0005-0000-0000-0000E7000000}"/>
    <cellStyle name="sstot" xfId="60" xr:uid="{00000000-0005-0000-0000-0000E8000000}"/>
    <cellStyle name="Standard_AREAS" xfId="61" xr:uid="{00000000-0005-0000-0000-0000E9000000}"/>
    <cellStyle name="t" xfId="62" xr:uid="{00000000-0005-0000-0000-0000EA000000}"/>
    <cellStyle name="t_HVAC Equipment (3)" xfId="63" xr:uid="{00000000-0005-0000-0000-0000EB000000}"/>
    <cellStyle name="百分比" xfId="64" builtinId="5"/>
    <cellStyle name="百分比 2" xfId="316" xr:uid="{00000000-0005-0000-0000-0000ED000000}"/>
    <cellStyle name="捠壿 [0.00]_Region Orders (2)" xfId="65" xr:uid="{00000000-0005-0000-0000-0000EE000000}"/>
    <cellStyle name="捠壿_Region Orders (2)" xfId="66" xr:uid="{00000000-0005-0000-0000-0000EF000000}"/>
    <cellStyle name="编号" xfId="67" xr:uid="{00000000-0005-0000-0000-0000F0000000}"/>
    <cellStyle name="标题 1 2" xfId="319" xr:uid="{00000000-0005-0000-0000-0000F1000000}"/>
    <cellStyle name="标题 1 3" xfId="318" xr:uid="{00000000-0005-0000-0000-0000F2000000}"/>
    <cellStyle name="标题 2 2" xfId="321" xr:uid="{00000000-0005-0000-0000-0000F3000000}"/>
    <cellStyle name="标题 2 3" xfId="320" xr:uid="{00000000-0005-0000-0000-0000F4000000}"/>
    <cellStyle name="标题 3 2" xfId="323" xr:uid="{00000000-0005-0000-0000-0000F5000000}"/>
    <cellStyle name="标题 3 3" xfId="322" xr:uid="{00000000-0005-0000-0000-0000F6000000}"/>
    <cellStyle name="标题 4 2" xfId="325" xr:uid="{00000000-0005-0000-0000-0000F7000000}"/>
    <cellStyle name="标题 4 3" xfId="324" xr:uid="{00000000-0005-0000-0000-0000F8000000}"/>
    <cellStyle name="标题 5" xfId="326" xr:uid="{00000000-0005-0000-0000-0000F9000000}"/>
    <cellStyle name="标题 6" xfId="317" xr:uid="{00000000-0005-0000-0000-0000FA000000}"/>
    <cellStyle name="标题1" xfId="68" xr:uid="{00000000-0005-0000-0000-0000FB000000}"/>
    <cellStyle name="表标题" xfId="327" xr:uid="{00000000-0005-0000-0000-0000FC000000}"/>
    <cellStyle name="表标题 2" xfId="328" xr:uid="{00000000-0005-0000-0000-0000FD000000}"/>
    <cellStyle name="部门" xfId="69" xr:uid="{00000000-0005-0000-0000-0000FE000000}"/>
    <cellStyle name="差 2" xfId="330" xr:uid="{00000000-0005-0000-0000-0000FF000000}"/>
    <cellStyle name="差 3" xfId="329" xr:uid="{00000000-0005-0000-0000-000000010000}"/>
    <cellStyle name="差_Book1" xfId="70" xr:uid="{00000000-0005-0000-0000-000001010000}"/>
    <cellStyle name="差_Book1 2" xfId="331" xr:uid="{00000000-0005-0000-0000-000002010000}"/>
    <cellStyle name="差_Book1_1" xfId="332" xr:uid="{00000000-0005-0000-0000-000003010000}"/>
    <cellStyle name="差_Book1_1 2" xfId="333" xr:uid="{00000000-0005-0000-0000-000004010000}"/>
    <cellStyle name="差_Book1_2" xfId="334" xr:uid="{00000000-0005-0000-0000-000005010000}"/>
    <cellStyle name="差_Book1_2 2" xfId="335" xr:uid="{00000000-0005-0000-0000-000006010000}"/>
    <cellStyle name="常规" xfId="0" builtinId="0"/>
    <cellStyle name="常规 10" xfId="71" xr:uid="{00000000-0005-0000-0000-000008010000}"/>
    <cellStyle name="常规 100" xfId="137" xr:uid="{00000000-0005-0000-0000-000009010000}"/>
    <cellStyle name="常规 103" xfId="138" xr:uid="{00000000-0005-0000-0000-00000A010000}"/>
    <cellStyle name="常规 105" xfId="140" xr:uid="{00000000-0005-0000-0000-00000B010000}"/>
    <cellStyle name="常规 106" xfId="141" xr:uid="{00000000-0005-0000-0000-00000C010000}"/>
    <cellStyle name="常规 107" xfId="136" xr:uid="{00000000-0005-0000-0000-00000D010000}"/>
    <cellStyle name="常规 2" xfId="72" xr:uid="{00000000-0005-0000-0000-00000E010000}"/>
    <cellStyle name="常规 2 18 3" xfId="337" xr:uid="{00000000-0005-0000-0000-00000F010000}"/>
    <cellStyle name="常规 2 18 3 2" xfId="338" xr:uid="{00000000-0005-0000-0000-000010010000}"/>
    <cellStyle name="常规 2 2" xfId="142" xr:uid="{00000000-0005-0000-0000-000011010000}"/>
    <cellStyle name="常规 2 2 2" xfId="339" xr:uid="{00000000-0005-0000-0000-000012010000}"/>
    <cellStyle name="常规 2 3" xfId="340" xr:uid="{00000000-0005-0000-0000-000013010000}"/>
    <cellStyle name="常规 2 4" xfId="336" xr:uid="{00000000-0005-0000-0000-000014010000}"/>
    <cellStyle name="常规 2_201606(1)" xfId="341" xr:uid="{00000000-0005-0000-0000-000015010000}"/>
    <cellStyle name="常规 3" xfId="73" xr:uid="{00000000-0005-0000-0000-000016010000}"/>
    <cellStyle name="常规 3 3" xfId="74" xr:uid="{00000000-0005-0000-0000-000017010000}"/>
    <cellStyle name="常规 32" xfId="75" xr:uid="{00000000-0005-0000-0000-000018010000}"/>
    <cellStyle name="常规 35" xfId="76" xr:uid="{00000000-0005-0000-0000-000019010000}"/>
    <cellStyle name="常规 37" xfId="77" xr:uid="{00000000-0005-0000-0000-00001A010000}"/>
    <cellStyle name="常规 38" xfId="78" xr:uid="{00000000-0005-0000-0000-00001B010000}"/>
    <cellStyle name="常规 39" xfId="79" xr:uid="{00000000-0005-0000-0000-00001C010000}"/>
    <cellStyle name="常规 4" xfId="80" xr:uid="{00000000-0005-0000-0000-00001D010000}"/>
    <cellStyle name="常规 4 2" xfId="342" xr:uid="{00000000-0005-0000-0000-00001E010000}"/>
    <cellStyle name="常规 4 2 2 2" xfId="81" xr:uid="{00000000-0005-0000-0000-00001F010000}"/>
    <cellStyle name="常规 43" xfId="82" xr:uid="{00000000-0005-0000-0000-000020010000}"/>
    <cellStyle name="常规 44" xfId="83" xr:uid="{00000000-0005-0000-0000-000021010000}"/>
    <cellStyle name="常规 5" xfId="84" xr:uid="{00000000-0005-0000-0000-000022010000}"/>
    <cellStyle name="常规 50" xfId="85" xr:uid="{00000000-0005-0000-0000-000023010000}"/>
    <cellStyle name="常规 52" xfId="86" xr:uid="{00000000-0005-0000-0000-000024010000}"/>
    <cellStyle name="常规 6" xfId="87" xr:uid="{00000000-0005-0000-0000-000025010000}"/>
    <cellStyle name="常规 6 2" xfId="343" xr:uid="{00000000-0005-0000-0000-000026010000}"/>
    <cellStyle name="常规 87" xfId="139" xr:uid="{00000000-0005-0000-0000-000027010000}"/>
    <cellStyle name="常规 93" xfId="135" xr:uid="{00000000-0005-0000-0000-000028010000}"/>
    <cellStyle name="常规_10" xfId="88" xr:uid="{00000000-0005-0000-0000-000029010000}"/>
    <cellStyle name="常规_11" xfId="89" xr:uid="{00000000-0005-0000-0000-00002A010000}"/>
    <cellStyle name="常规_13" xfId="90" xr:uid="{00000000-0005-0000-0000-00002B010000}"/>
    <cellStyle name="常规_14" xfId="91" xr:uid="{00000000-0005-0000-0000-00002C010000}"/>
    <cellStyle name="常规_19" xfId="92" xr:uid="{00000000-0005-0000-0000-00002D010000}"/>
    <cellStyle name="常规_2010109134837312" xfId="93" xr:uid="{00000000-0005-0000-0000-00002E010000}"/>
    <cellStyle name="常规_2015258594946" xfId="94" xr:uid="{00000000-0005-0000-0000-00002F010000}"/>
    <cellStyle name="常规_3" xfId="95" xr:uid="{00000000-0005-0000-0000-000030010000}"/>
    <cellStyle name="常规_3 2" xfId="96" xr:uid="{00000000-0005-0000-0000-000031010000}"/>
    <cellStyle name="常规_5" xfId="97" xr:uid="{00000000-0005-0000-0000-000032010000}"/>
    <cellStyle name="常规_5 2" xfId="98" xr:uid="{00000000-0005-0000-0000-000033010000}"/>
    <cellStyle name="常规_6 2" xfId="99" xr:uid="{00000000-0005-0000-0000-000034010000}"/>
    <cellStyle name="常规_7" xfId="100" xr:uid="{00000000-0005-0000-0000-000035010000}"/>
    <cellStyle name="常规_8" xfId="101" xr:uid="{00000000-0005-0000-0000-000036010000}"/>
    <cellStyle name="常规_9" xfId="102" xr:uid="{00000000-0005-0000-0000-000037010000}"/>
    <cellStyle name="常规_Sheet1" xfId="103" xr:uid="{00000000-0005-0000-0000-000038010000}"/>
    <cellStyle name="常规_Sheet2" xfId="104" xr:uid="{00000000-0005-0000-0000-000039010000}"/>
    <cellStyle name="超链接" xfId="105" builtinId="8"/>
    <cellStyle name="超链接 2" xfId="106" xr:uid="{00000000-0005-0000-0000-00003B010000}"/>
    <cellStyle name="分级显示行_1_Book1" xfId="107" xr:uid="{00000000-0005-0000-0000-00003C010000}"/>
    <cellStyle name="分级显示列_1_Book1" xfId="108" xr:uid="{00000000-0005-0000-0000-00003D010000}"/>
    <cellStyle name="好 2" xfId="345" xr:uid="{00000000-0005-0000-0000-00003E010000}"/>
    <cellStyle name="好 3" xfId="344" xr:uid="{00000000-0005-0000-0000-00003F010000}"/>
    <cellStyle name="好_Book1" xfId="109" xr:uid="{00000000-0005-0000-0000-000040010000}"/>
    <cellStyle name="好_Book1 2" xfId="346" xr:uid="{00000000-0005-0000-0000-000041010000}"/>
    <cellStyle name="好_Book1_1" xfId="347" xr:uid="{00000000-0005-0000-0000-000042010000}"/>
    <cellStyle name="好_Book1_1 2" xfId="348" xr:uid="{00000000-0005-0000-0000-000043010000}"/>
    <cellStyle name="好_Book1_2" xfId="349" xr:uid="{00000000-0005-0000-0000-000044010000}"/>
    <cellStyle name="好_Book1_2 2" xfId="350" xr:uid="{00000000-0005-0000-0000-000045010000}"/>
    <cellStyle name="汇总 2" xfId="352" xr:uid="{00000000-0005-0000-0000-000046010000}"/>
    <cellStyle name="汇总 2 2" xfId="392" xr:uid="{00000000-0005-0000-0000-000047010000}"/>
    <cellStyle name="汇总 3" xfId="351" xr:uid="{00000000-0005-0000-0000-000048010000}"/>
    <cellStyle name="汇总 4" xfId="391" xr:uid="{00000000-0005-0000-0000-000049010000}"/>
    <cellStyle name="货币 2" xfId="110" xr:uid="{00000000-0005-0000-0000-00004A010000}"/>
    <cellStyle name="货币 3" xfId="353" xr:uid="{00000000-0005-0000-0000-00004B010000}"/>
    <cellStyle name="计算 2" xfId="355" xr:uid="{00000000-0005-0000-0000-00004C010000}"/>
    <cellStyle name="计算 3" xfId="354" xr:uid="{00000000-0005-0000-0000-00004D010000}"/>
    <cellStyle name="检查单元格 2" xfId="357" xr:uid="{00000000-0005-0000-0000-00004E010000}"/>
    <cellStyle name="检查单元格 3" xfId="356" xr:uid="{00000000-0005-0000-0000-00004F010000}"/>
    <cellStyle name="解释性文本 2" xfId="359" xr:uid="{00000000-0005-0000-0000-000050010000}"/>
    <cellStyle name="解释性文本 3" xfId="358" xr:uid="{00000000-0005-0000-0000-000051010000}"/>
    <cellStyle name="借出原因" xfId="111" xr:uid="{00000000-0005-0000-0000-000052010000}"/>
    <cellStyle name="警告文本 2" xfId="361" xr:uid="{00000000-0005-0000-0000-000053010000}"/>
    <cellStyle name="警告文本 3" xfId="360" xr:uid="{00000000-0005-0000-0000-000054010000}"/>
    <cellStyle name="链接单元格 2" xfId="363" xr:uid="{00000000-0005-0000-0000-000055010000}"/>
    <cellStyle name="链接单元格 3" xfId="362" xr:uid="{00000000-0005-0000-0000-000056010000}"/>
    <cellStyle name="霓付 [0]_97MBO" xfId="112" xr:uid="{00000000-0005-0000-0000-000057010000}"/>
    <cellStyle name="霓付_97MBO" xfId="113" xr:uid="{00000000-0005-0000-0000-000058010000}"/>
    <cellStyle name="烹拳 [0]_97MBO" xfId="114" xr:uid="{00000000-0005-0000-0000-000059010000}"/>
    <cellStyle name="烹拳_97MBO" xfId="115" xr:uid="{00000000-0005-0000-0000-00005A010000}"/>
    <cellStyle name="普通_ 白土" xfId="116" xr:uid="{00000000-0005-0000-0000-00005B010000}"/>
    <cellStyle name="千分位[0]_ 白土" xfId="117" xr:uid="{00000000-0005-0000-0000-00005C010000}"/>
    <cellStyle name="千分位_ 白土" xfId="118" xr:uid="{00000000-0005-0000-0000-00005D010000}"/>
    <cellStyle name="千位[0]_ 方正PC" xfId="119" xr:uid="{00000000-0005-0000-0000-00005E010000}"/>
    <cellStyle name="千位_ 方正PC" xfId="120" xr:uid="{00000000-0005-0000-0000-00005F010000}"/>
    <cellStyle name="钎霖_laroux" xfId="121" xr:uid="{00000000-0005-0000-0000-000060010000}"/>
    <cellStyle name="强调 1" xfId="364" xr:uid="{00000000-0005-0000-0000-000061010000}"/>
    <cellStyle name="强调 1 2" xfId="365" xr:uid="{00000000-0005-0000-0000-000062010000}"/>
    <cellStyle name="强调 2" xfId="366" xr:uid="{00000000-0005-0000-0000-000063010000}"/>
    <cellStyle name="强调 2 2" xfId="367" xr:uid="{00000000-0005-0000-0000-000064010000}"/>
    <cellStyle name="强调 3" xfId="368" xr:uid="{00000000-0005-0000-0000-000065010000}"/>
    <cellStyle name="强调 3 2" xfId="369" xr:uid="{00000000-0005-0000-0000-000066010000}"/>
    <cellStyle name="强调文字颜色 1" xfId="370" xr:uid="{00000000-0005-0000-0000-000067010000}"/>
    <cellStyle name="强调文字颜色 1 2" xfId="371" xr:uid="{00000000-0005-0000-0000-000068010000}"/>
    <cellStyle name="强调文字颜色 2" xfId="372" xr:uid="{00000000-0005-0000-0000-000069010000}"/>
    <cellStyle name="强调文字颜色 2 2" xfId="373" xr:uid="{00000000-0005-0000-0000-00006A010000}"/>
    <cellStyle name="强调文字颜色 3" xfId="374" xr:uid="{00000000-0005-0000-0000-00006B010000}"/>
    <cellStyle name="强调文字颜色 3 2" xfId="375" xr:uid="{00000000-0005-0000-0000-00006C010000}"/>
    <cellStyle name="强调文字颜色 4" xfId="376" xr:uid="{00000000-0005-0000-0000-00006D010000}"/>
    <cellStyle name="强调文字颜色 4 2" xfId="377" xr:uid="{00000000-0005-0000-0000-00006E010000}"/>
    <cellStyle name="强调文字颜色 5" xfId="378" xr:uid="{00000000-0005-0000-0000-00006F010000}"/>
    <cellStyle name="强调文字颜色 5 2" xfId="379" xr:uid="{00000000-0005-0000-0000-000070010000}"/>
    <cellStyle name="强调文字颜色 6" xfId="380" xr:uid="{00000000-0005-0000-0000-000071010000}"/>
    <cellStyle name="强调文字颜色 6 2" xfId="381" xr:uid="{00000000-0005-0000-0000-000072010000}"/>
    <cellStyle name="日期" xfId="122" xr:uid="{00000000-0005-0000-0000-000073010000}"/>
    <cellStyle name="商品名称" xfId="123" xr:uid="{00000000-0005-0000-0000-000074010000}"/>
    <cellStyle name="适中 2" xfId="383" xr:uid="{00000000-0005-0000-0000-000075010000}"/>
    <cellStyle name="适中 3" xfId="382" xr:uid="{00000000-0005-0000-0000-000076010000}"/>
    <cellStyle name="输出 2" xfId="385" xr:uid="{00000000-0005-0000-0000-000077010000}"/>
    <cellStyle name="输出 2 2" xfId="394" xr:uid="{00000000-0005-0000-0000-000078010000}"/>
    <cellStyle name="输出 3" xfId="384" xr:uid="{00000000-0005-0000-0000-000079010000}"/>
    <cellStyle name="输出 4" xfId="393" xr:uid="{00000000-0005-0000-0000-00007A010000}"/>
    <cellStyle name="输入 2" xfId="387" xr:uid="{00000000-0005-0000-0000-00007B010000}"/>
    <cellStyle name="输入 3" xfId="386" xr:uid="{00000000-0005-0000-0000-00007C010000}"/>
    <cellStyle name="数量" xfId="124" xr:uid="{00000000-0005-0000-0000-00007D010000}"/>
    <cellStyle name="样式 1" xfId="125" xr:uid="{00000000-0005-0000-0000-00007E010000}"/>
    <cellStyle name="样式 1 2" xfId="388" xr:uid="{00000000-0005-0000-0000-00007F010000}"/>
    <cellStyle name="一般_市場报价" xfId="126" xr:uid="{00000000-0005-0000-0000-000080010000}"/>
    <cellStyle name="昗弨_Pacific Region P&amp;L" xfId="127" xr:uid="{00000000-0005-0000-0000-000081010000}"/>
    <cellStyle name="寘嬫愗傝 [0.00]_Region Orders (2)" xfId="128" xr:uid="{00000000-0005-0000-0000-000082010000}"/>
    <cellStyle name="寘嬫愗傝_Region Orders (2)" xfId="129" xr:uid="{00000000-0005-0000-0000-000083010000}"/>
    <cellStyle name="注释 2" xfId="390" xr:uid="{00000000-0005-0000-0000-000084010000}"/>
    <cellStyle name="注释 3" xfId="389" xr:uid="{00000000-0005-0000-0000-000085010000}"/>
    <cellStyle name="콤마 [0]_BOILER-CO1" xfId="130" xr:uid="{00000000-0005-0000-0000-000086010000}"/>
    <cellStyle name="콤마_BOILER-CO1" xfId="131" xr:uid="{00000000-0005-0000-0000-000087010000}"/>
    <cellStyle name="통화 [0]_BOILER-CO1" xfId="132" xr:uid="{00000000-0005-0000-0000-000088010000}"/>
    <cellStyle name="통화_BOILER-CO1" xfId="133" xr:uid="{00000000-0005-0000-0000-000089010000}"/>
    <cellStyle name="표준_0N-HANDLING " xfId="134" xr:uid="{00000000-0005-0000-0000-00008A0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88-4C99-B62A-B3DE7D85E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364544"/>
        <c:axId val="407606720"/>
      </c:lineChart>
      <c:catAx>
        <c:axId val="353364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7606720"/>
        <c:crosses val="autoZero"/>
        <c:auto val="1"/>
        <c:lblAlgn val="ctr"/>
        <c:lblOffset val="100"/>
        <c:tickLblSkip val="1"/>
        <c:noMultiLvlLbl val="0"/>
      </c:catAx>
      <c:valAx>
        <c:axId val="407606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3533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28-4439-8241-B4011626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708096"/>
        <c:axId val="408708488"/>
      </c:lineChart>
      <c:catAx>
        <c:axId val="40870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8488"/>
        <c:crosses val="autoZero"/>
        <c:auto val="1"/>
        <c:lblAlgn val="ctr"/>
        <c:lblOffset val="100"/>
        <c:tickLblSkip val="2"/>
        <c:noMultiLvlLbl val="0"/>
      </c:catAx>
      <c:valAx>
        <c:axId val="408708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5F-4F06-B6D8-6E8669FF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9384"/>
        <c:axId val="413429776"/>
      </c:lineChart>
      <c:catAx>
        <c:axId val="413429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9776"/>
        <c:crosses val="autoZero"/>
        <c:auto val="1"/>
        <c:lblAlgn val="ctr"/>
        <c:lblOffset val="100"/>
        <c:tickLblSkip val="2"/>
        <c:noMultiLvlLbl val="0"/>
      </c:catAx>
      <c:valAx>
        <c:axId val="413429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9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FD-4E2D-942D-3D1D0211D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17328"/>
        <c:axId val="414417720"/>
      </c:lineChart>
      <c:catAx>
        <c:axId val="414417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17720"/>
        <c:crosses val="autoZero"/>
        <c:auto val="1"/>
        <c:lblAlgn val="ctr"/>
        <c:lblOffset val="100"/>
        <c:tickLblSkip val="1"/>
        <c:noMultiLvlLbl val="0"/>
      </c:catAx>
      <c:valAx>
        <c:axId val="414417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1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A0-435B-A2A4-328721178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18504"/>
        <c:axId val="414418896"/>
      </c:lineChart>
      <c:catAx>
        <c:axId val="414418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18896"/>
        <c:crosses val="autoZero"/>
        <c:auto val="1"/>
        <c:lblAlgn val="ctr"/>
        <c:lblOffset val="100"/>
        <c:tickLblSkip val="1"/>
        <c:noMultiLvlLbl val="0"/>
      </c:catAx>
      <c:valAx>
        <c:axId val="414418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18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3C-4408-ABD7-2FF45251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19680"/>
        <c:axId val="414420072"/>
      </c:lineChart>
      <c:catAx>
        <c:axId val="414419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0072"/>
        <c:crosses val="autoZero"/>
        <c:auto val="1"/>
        <c:lblAlgn val="ctr"/>
        <c:lblOffset val="100"/>
        <c:tickLblSkip val="1"/>
        <c:noMultiLvlLbl val="0"/>
      </c:catAx>
      <c:valAx>
        <c:axId val="414420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1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7C-4984-9D1A-DA2895FB0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0856"/>
        <c:axId val="414421248"/>
      </c:lineChart>
      <c:catAx>
        <c:axId val="414420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1248"/>
        <c:crosses val="autoZero"/>
        <c:auto val="1"/>
        <c:lblAlgn val="ctr"/>
        <c:lblOffset val="100"/>
        <c:tickLblSkip val="1"/>
        <c:noMultiLvlLbl val="0"/>
      </c:catAx>
      <c:valAx>
        <c:axId val="414421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A3-4B71-8869-99C05605C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2032"/>
        <c:axId val="414422424"/>
      </c:lineChart>
      <c:catAx>
        <c:axId val="414422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2424"/>
        <c:crosses val="autoZero"/>
        <c:auto val="1"/>
        <c:lblAlgn val="ctr"/>
        <c:lblOffset val="100"/>
        <c:tickLblSkip val="2"/>
        <c:noMultiLvlLbl val="0"/>
      </c:catAx>
      <c:valAx>
        <c:axId val="414422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DF-4A7B-B153-854801EA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3208"/>
        <c:axId val="414423600"/>
      </c:lineChart>
      <c:catAx>
        <c:axId val="414423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3600"/>
        <c:crosses val="autoZero"/>
        <c:auto val="1"/>
        <c:lblAlgn val="ctr"/>
        <c:lblOffset val="100"/>
        <c:tickLblSkip val="2"/>
        <c:noMultiLvlLbl val="0"/>
      </c:catAx>
      <c:valAx>
        <c:axId val="414423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3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94-4496-A581-3FF1FB7B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4384"/>
        <c:axId val="414158880"/>
      </c:lineChart>
      <c:catAx>
        <c:axId val="414424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58880"/>
        <c:crosses val="autoZero"/>
        <c:auto val="1"/>
        <c:lblAlgn val="ctr"/>
        <c:lblOffset val="100"/>
        <c:tickLblSkip val="2"/>
        <c:noMultiLvlLbl val="0"/>
      </c:catAx>
      <c:valAx>
        <c:axId val="414158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42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56-42CD-B655-26A479BC0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9664"/>
        <c:axId val="414160056"/>
      </c:lineChart>
      <c:catAx>
        <c:axId val="414159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0056"/>
        <c:crosses val="autoZero"/>
        <c:auto val="1"/>
        <c:lblAlgn val="ctr"/>
        <c:lblOffset val="100"/>
        <c:tickLblSkip val="2"/>
        <c:noMultiLvlLbl val="0"/>
      </c:catAx>
      <c:valAx>
        <c:axId val="414160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5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42-409B-948F-6B3D04E81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0840"/>
        <c:axId val="414161232"/>
      </c:lineChart>
      <c:catAx>
        <c:axId val="414160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1232"/>
        <c:crosses val="autoZero"/>
        <c:auto val="1"/>
        <c:lblAlgn val="ctr"/>
        <c:lblOffset val="100"/>
        <c:tickLblSkip val="2"/>
        <c:noMultiLvlLbl val="0"/>
      </c:catAx>
      <c:valAx>
        <c:axId val="414161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0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3F-4DDB-AF3B-CCD36A7E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40960"/>
        <c:axId val="408841352"/>
      </c:lineChart>
      <c:catAx>
        <c:axId val="408840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841352"/>
        <c:crosses val="autoZero"/>
        <c:auto val="1"/>
        <c:lblAlgn val="ctr"/>
        <c:lblOffset val="100"/>
        <c:tickLblSkip val="1"/>
        <c:noMultiLvlLbl val="0"/>
      </c:catAx>
      <c:valAx>
        <c:axId val="408841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8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02-4997-96AD-B55F3F197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2016"/>
        <c:axId val="414162408"/>
      </c:lineChart>
      <c:catAx>
        <c:axId val="414162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2408"/>
        <c:crosses val="autoZero"/>
        <c:auto val="1"/>
        <c:lblAlgn val="ctr"/>
        <c:lblOffset val="100"/>
        <c:tickLblSkip val="2"/>
        <c:noMultiLvlLbl val="0"/>
      </c:catAx>
      <c:valAx>
        <c:axId val="414162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5C-41B3-BFEB-FACA8F8C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3192"/>
        <c:axId val="414163584"/>
      </c:lineChart>
      <c:catAx>
        <c:axId val="414163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3584"/>
        <c:crosses val="autoZero"/>
        <c:auto val="1"/>
        <c:lblAlgn val="ctr"/>
        <c:lblOffset val="100"/>
        <c:tickLblSkip val="2"/>
        <c:noMultiLvlLbl val="0"/>
      </c:catAx>
      <c:valAx>
        <c:axId val="414163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3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3D-4167-B177-0522FFC5E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4368"/>
        <c:axId val="414164760"/>
      </c:lineChart>
      <c:catAx>
        <c:axId val="414164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4760"/>
        <c:crosses val="autoZero"/>
        <c:auto val="1"/>
        <c:lblAlgn val="ctr"/>
        <c:lblOffset val="100"/>
        <c:tickLblSkip val="2"/>
        <c:noMultiLvlLbl val="0"/>
      </c:catAx>
      <c:valAx>
        <c:axId val="414164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11-4A64-AEC7-CFEA3F12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5544"/>
        <c:axId val="414165936"/>
      </c:lineChart>
      <c:catAx>
        <c:axId val="414165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5936"/>
        <c:crosses val="autoZero"/>
        <c:auto val="1"/>
        <c:lblAlgn val="ctr"/>
        <c:lblOffset val="100"/>
        <c:tickLblSkip val="2"/>
        <c:noMultiLvlLbl val="0"/>
      </c:catAx>
      <c:valAx>
        <c:axId val="414165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165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B7-4B14-B614-AE67FB23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29936"/>
        <c:axId val="414630328"/>
      </c:lineChart>
      <c:catAx>
        <c:axId val="414629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0328"/>
        <c:crosses val="autoZero"/>
        <c:auto val="1"/>
        <c:lblAlgn val="ctr"/>
        <c:lblOffset val="100"/>
        <c:tickLblSkip val="2"/>
        <c:noMultiLvlLbl val="0"/>
      </c:catAx>
      <c:valAx>
        <c:axId val="414630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2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A4-4EE0-9CBE-83A97923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1112"/>
        <c:axId val="414631504"/>
      </c:lineChart>
      <c:catAx>
        <c:axId val="414631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1504"/>
        <c:crosses val="autoZero"/>
        <c:auto val="1"/>
        <c:lblAlgn val="ctr"/>
        <c:lblOffset val="100"/>
        <c:tickLblSkip val="2"/>
        <c:noMultiLvlLbl val="0"/>
      </c:catAx>
      <c:valAx>
        <c:axId val="414631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1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EB-4169-BD4F-CAC2ACA2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2288"/>
        <c:axId val="414632680"/>
      </c:lineChart>
      <c:catAx>
        <c:axId val="414632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2680"/>
        <c:crosses val="autoZero"/>
        <c:auto val="1"/>
        <c:lblAlgn val="ctr"/>
        <c:lblOffset val="100"/>
        <c:tickLblSkip val="2"/>
        <c:noMultiLvlLbl val="0"/>
      </c:catAx>
      <c:valAx>
        <c:axId val="414632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29-45DB-8923-BA6FBBA65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3464"/>
        <c:axId val="414633856"/>
      </c:lineChart>
      <c:catAx>
        <c:axId val="414633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3856"/>
        <c:crosses val="autoZero"/>
        <c:auto val="1"/>
        <c:lblAlgn val="ctr"/>
        <c:lblOffset val="100"/>
        <c:tickLblSkip val="1"/>
        <c:noMultiLvlLbl val="0"/>
      </c:catAx>
      <c:valAx>
        <c:axId val="414633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3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D6-403A-A976-C33592BB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4640"/>
        <c:axId val="414635032"/>
      </c:lineChart>
      <c:catAx>
        <c:axId val="414634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5032"/>
        <c:crosses val="autoZero"/>
        <c:auto val="1"/>
        <c:lblAlgn val="ctr"/>
        <c:lblOffset val="100"/>
        <c:tickLblSkip val="1"/>
        <c:noMultiLvlLbl val="0"/>
      </c:catAx>
      <c:valAx>
        <c:axId val="414635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70-42DE-A9FA-1D4564FC4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5816"/>
        <c:axId val="414636208"/>
      </c:lineChart>
      <c:catAx>
        <c:axId val="414635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6208"/>
        <c:crosses val="autoZero"/>
        <c:auto val="1"/>
        <c:lblAlgn val="ctr"/>
        <c:lblOffset val="100"/>
        <c:tickLblSkip val="1"/>
        <c:noMultiLvlLbl val="0"/>
      </c:catAx>
      <c:valAx>
        <c:axId val="414636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5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40-48DD-9B06-D03AE58B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42136"/>
        <c:axId val="408842528"/>
      </c:lineChart>
      <c:catAx>
        <c:axId val="408842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842528"/>
        <c:crosses val="autoZero"/>
        <c:auto val="1"/>
        <c:lblAlgn val="ctr"/>
        <c:lblOffset val="100"/>
        <c:tickLblSkip val="1"/>
        <c:noMultiLvlLbl val="0"/>
      </c:catAx>
      <c:valAx>
        <c:axId val="408842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842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45-4811-B698-00E72CD13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6992"/>
        <c:axId val="414637384"/>
      </c:lineChart>
      <c:catAx>
        <c:axId val="414636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7384"/>
        <c:crosses val="autoZero"/>
        <c:auto val="1"/>
        <c:lblAlgn val="ctr"/>
        <c:lblOffset val="100"/>
        <c:tickLblSkip val="1"/>
        <c:noMultiLvlLbl val="0"/>
      </c:catAx>
      <c:valAx>
        <c:axId val="414637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46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A2-4925-9153-7DAF729FD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58280"/>
        <c:axId val="415658672"/>
      </c:lineChart>
      <c:catAx>
        <c:axId val="415658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58672"/>
        <c:crosses val="autoZero"/>
        <c:auto val="1"/>
        <c:lblAlgn val="ctr"/>
        <c:lblOffset val="100"/>
        <c:tickLblSkip val="2"/>
        <c:noMultiLvlLbl val="0"/>
      </c:catAx>
      <c:valAx>
        <c:axId val="415658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58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00-42CD-BD80-5389E560E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59456"/>
        <c:axId val="415659848"/>
      </c:lineChart>
      <c:catAx>
        <c:axId val="415659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59848"/>
        <c:crosses val="autoZero"/>
        <c:auto val="1"/>
        <c:lblAlgn val="ctr"/>
        <c:lblOffset val="100"/>
        <c:tickLblSkip val="2"/>
        <c:noMultiLvlLbl val="0"/>
      </c:catAx>
      <c:valAx>
        <c:axId val="415659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5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6B-4E51-B951-146A3ED03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0632"/>
        <c:axId val="415661024"/>
      </c:lineChart>
      <c:catAx>
        <c:axId val="415660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1024"/>
        <c:crosses val="autoZero"/>
        <c:auto val="1"/>
        <c:lblAlgn val="ctr"/>
        <c:lblOffset val="100"/>
        <c:tickLblSkip val="2"/>
        <c:noMultiLvlLbl val="0"/>
      </c:catAx>
      <c:valAx>
        <c:axId val="415661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0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0C-490A-A227-2A8C79D48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1808"/>
        <c:axId val="415662200"/>
      </c:lineChart>
      <c:catAx>
        <c:axId val="415661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2200"/>
        <c:crosses val="autoZero"/>
        <c:auto val="1"/>
        <c:lblAlgn val="ctr"/>
        <c:lblOffset val="100"/>
        <c:tickLblSkip val="2"/>
        <c:noMultiLvlLbl val="0"/>
      </c:catAx>
      <c:valAx>
        <c:axId val="415662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C6-404F-B49D-1CD935B9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2984"/>
        <c:axId val="415663376"/>
      </c:lineChart>
      <c:catAx>
        <c:axId val="415662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3376"/>
        <c:crosses val="autoZero"/>
        <c:auto val="1"/>
        <c:lblAlgn val="ctr"/>
        <c:lblOffset val="100"/>
        <c:tickLblSkip val="2"/>
        <c:noMultiLvlLbl val="0"/>
      </c:catAx>
      <c:valAx>
        <c:axId val="415663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2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E7-4645-B1BD-01B2892A2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4160"/>
        <c:axId val="415664552"/>
      </c:lineChart>
      <c:catAx>
        <c:axId val="415664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4552"/>
        <c:crosses val="autoZero"/>
        <c:auto val="1"/>
        <c:lblAlgn val="ctr"/>
        <c:lblOffset val="100"/>
        <c:tickLblSkip val="2"/>
        <c:noMultiLvlLbl val="0"/>
      </c:catAx>
      <c:valAx>
        <c:axId val="415664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82-4DDC-9043-B9772EB08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5336"/>
        <c:axId val="415665728"/>
      </c:lineChart>
      <c:catAx>
        <c:axId val="415665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5728"/>
        <c:crosses val="autoZero"/>
        <c:auto val="1"/>
        <c:lblAlgn val="ctr"/>
        <c:lblOffset val="100"/>
        <c:tickLblSkip val="2"/>
        <c:noMultiLvlLbl val="0"/>
      </c:catAx>
      <c:valAx>
        <c:axId val="415665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5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79-4B62-977B-B69602953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6512"/>
        <c:axId val="415666904"/>
      </c:lineChart>
      <c:catAx>
        <c:axId val="415666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6904"/>
        <c:crosses val="autoZero"/>
        <c:auto val="1"/>
        <c:lblAlgn val="ctr"/>
        <c:lblOffset val="100"/>
        <c:tickLblSkip val="2"/>
        <c:noMultiLvlLbl val="0"/>
      </c:catAx>
      <c:valAx>
        <c:axId val="415666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2B-4ADB-89C2-FCD4A928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7688"/>
        <c:axId val="415668080"/>
      </c:lineChart>
      <c:catAx>
        <c:axId val="415667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8080"/>
        <c:crosses val="autoZero"/>
        <c:auto val="1"/>
        <c:lblAlgn val="ctr"/>
        <c:lblOffset val="100"/>
        <c:tickLblSkip val="2"/>
        <c:noMultiLvlLbl val="0"/>
      </c:catAx>
      <c:valAx>
        <c:axId val="415668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7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09-4993-94E1-8308C6636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43312"/>
        <c:axId val="408843704"/>
      </c:lineChart>
      <c:catAx>
        <c:axId val="408843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843704"/>
        <c:crosses val="autoZero"/>
        <c:auto val="1"/>
        <c:lblAlgn val="ctr"/>
        <c:lblOffset val="100"/>
        <c:tickLblSkip val="1"/>
        <c:noMultiLvlLbl val="0"/>
      </c:catAx>
      <c:valAx>
        <c:axId val="408843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84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0A-4719-B327-335DB9166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8864"/>
        <c:axId val="415669256"/>
      </c:lineChart>
      <c:catAx>
        <c:axId val="415668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9256"/>
        <c:crosses val="autoZero"/>
        <c:auto val="1"/>
        <c:lblAlgn val="ctr"/>
        <c:lblOffset val="100"/>
        <c:tickLblSkip val="2"/>
        <c:noMultiLvlLbl val="0"/>
      </c:catAx>
      <c:valAx>
        <c:axId val="415669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FF-415A-A633-96090A9C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70040"/>
        <c:axId val="415670432"/>
      </c:lineChart>
      <c:catAx>
        <c:axId val="41567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0432"/>
        <c:crosses val="autoZero"/>
        <c:auto val="1"/>
        <c:lblAlgn val="ctr"/>
        <c:lblOffset val="100"/>
        <c:tickLblSkip val="2"/>
        <c:noMultiLvlLbl val="0"/>
      </c:catAx>
      <c:valAx>
        <c:axId val="41567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32-4378-BDBA-E361540F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71216"/>
        <c:axId val="415671608"/>
      </c:lineChart>
      <c:catAx>
        <c:axId val="415671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1608"/>
        <c:crosses val="autoZero"/>
        <c:auto val="1"/>
        <c:lblAlgn val="ctr"/>
        <c:lblOffset val="100"/>
        <c:tickLblSkip val="2"/>
        <c:noMultiLvlLbl val="0"/>
      </c:catAx>
      <c:valAx>
        <c:axId val="415671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11-4277-91CB-BFF394426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72392"/>
        <c:axId val="415672784"/>
      </c:lineChart>
      <c:catAx>
        <c:axId val="41567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2784"/>
        <c:crosses val="autoZero"/>
        <c:auto val="1"/>
        <c:lblAlgn val="ctr"/>
        <c:lblOffset val="100"/>
        <c:tickLblSkip val="1"/>
        <c:noMultiLvlLbl val="0"/>
      </c:catAx>
      <c:valAx>
        <c:axId val="41567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3C-4AFE-9C26-7515918C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73568"/>
        <c:axId val="416020976"/>
      </c:lineChart>
      <c:catAx>
        <c:axId val="415673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0976"/>
        <c:crosses val="autoZero"/>
        <c:auto val="1"/>
        <c:lblAlgn val="ctr"/>
        <c:lblOffset val="100"/>
        <c:tickLblSkip val="1"/>
        <c:noMultiLvlLbl val="0"/>
      </c:catAx>
      <c:valAx>
        <c:axId val="41602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567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27-4931-AB9D-D77D07A5E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1760"/>
        <c:axId val="416022152"/>
      </c:lineChart>
      <c:catAx>
        <c:axId val="41602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2152"/>
        <c:crosses val="autoZero"/>
        <c:auto val="1"/>
        <c:lblAlgn val="ctr"/>
        <c:lblOffset val="100"/>
        <c:tickLblSkip val="1"/>
        <c:noMultiLvlLbl val="0"/>
      </c:catAx>
      <c:valAx>
        <c:axId val="41602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48-4190-99C7-FCD117849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2936"/>
        <c:axId val="416023328"/>
      </c:lineChart>
      <c:catAx>
        <c:axId val="41602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3328"/>
        <c:crosses val="autoZero"/>
        <c:auto val="1"/>
        <c:lblAlgn val="ctr"/>
        <c:lblOffset val="100"/>
        <c:tickLblSkip val="1"/>
        <c:noMultiLvlLbl val="0"/>
      </c:catAx>
      <c:valAx>
        <c:axId val="41602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24-4FB6-BA76-3F494C395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4112"/>
        <c:axId val="416024504"/>
      </c:lineChart>
      <c:catAx>
        <c:axId val="41602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4504"/>
        <c:crosses val="autoZero"/>
        <c:auto val="1"/>
        <c:lblAlgn val="ctr"/>
        <c:lblOffset val="100"/>
        <c:tickLblSkip val="2"/>
        <c:noMultiLvlLbl val="0"/>
      </c:catAx>
      <c:valAx>
        <c:axId val="41602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EA-4418-923D-4AA527FF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5288"/>
        <c:axId val="416025680"/>
      </c:lineChart>
      <c:catAx>
        <c:axId val="41602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5680"/>
        <c:crosses val="autoZero"/>
        <c:auto val="1"/>
        <c:lblAlgn val="ctr"/>
        <c:lblOffset val="100"/>
        <c:tickLblSkip val="2"/>
        <c:noMultiLvlLbl val="0"/>
      </c:catAx>
      <c:valAx>
        <c:axId val="41602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95-4747-88C3-F44F6F13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6464"/>
        <c:axId val="416026856"/>
      </c:lineChart>
      <c:catAx>
        <c:axId val="41602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6856"/>
        <c:crosses val="autoZero"/>
        <c:auto val="1"/>
        <c:lblAlgn val="ctr"/>
        <c:lblOffset val="100"/>
        <c:tickLblSkip val="2"/>
        <c:noMultiLvlLbl val="0"/>
      </c:catAx>
      <c:valAx>
        <c:axId val="41602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81-4748-93A2-7C1ED2A0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108248"/>
        <c:axId val="409108640"/>
      </c:lineChart>
      <c:catAx>
        <c:axId val="409108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08640"/>
        <c:crosses val="autoZero"/>
        <c:auto val="1"/>
        <c:lblAlgn val="ctr"/>
        <c:lblOffset val="100"/>
        <c:tickLblSkip val="1"/>
        <c:noMultiLvlLbl val="0"/>
      </c:catAx>
      <c:valAx>
        <c:axId val="409108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08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1B-4835-A365-1097F9C8F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7640"/>
        <c:axId val="416028032"/>
      </c:lineChart>
      <c:catAx>
        <c:axId val="41602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8032"/>
        <c:crosses val="autoZero"/>
        <c:auto val="1"/>
        <c:lblAlgn val="ctr"/>
        <c:lblOffset val="100"/>
        <c:tickLblSkip val="2"/>
        <c:noMultiLvlLbl val="0"/>
      </c:catAx>
      <c:valAx>
        <c:axId val="41602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48-46F9-9014-C44B30D47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8816"/>
        <c:axId val="416029208"/>
      </c:lineChart>
      <c:catAx>
        <c:axId val="41602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9208"/>
        <c:crosses val="autoZero"/>
        <c:auto val="1"/>
        <c:lblAlgn val="ctr"/>
        <c:lblOffset val="100"/>
        <c:tickLblSkip val="2"/>
        <c:noMultiLvlLbl val="0"/>
      </c:catAx>
      <c:valAx>
        <c:axId val="41602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DB-439F-B290-52123B5A2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9992"/>
        <c:axId val="416030384"/>
      </c:lineChart>
      <c:catAx>
        <c:axId val="41602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0384"/>
        <c:crosses val="autoZero"/>
        <c:auto val="1"/>
        <c:lblAlgn val="ctr"/>
        <c:lblOffset val="100"/>
        <c:tickLblSkip val="2"/>
        <c:noMultiLvlLbl val="0"/>
      </c:catAx>
      <c:valAx>
        <c:axId val="41603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2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DC-4255-9CFD-F838E96C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1168"/>
        <c:axId val="416031560"/>
      </c:lineChart>
      <c:catAx>
        <c:axId val="41603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1560"/>
        <c:crosses val="autoZero"/>
        <c:auto val="1"/>
        <c:lblAlgn val="ctr"/>
        <c:lblOffset val="100"/>
        <c:tickLblSkip val="2"/>
        <c:noMultiLvlLbl val="0"/>
      </c:catAx>
      <c:valAx>
        <c:axId val="41603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1F-4F84-972A-D6FDA14BA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2344"/>
        <c:axId val="416032736"/>
      </c:lineChart>
      <c:catAx>
        <c:axId val="41603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2736"/>
        <c:crosses val="autoZero"/>
        <c:auto val="1"/>
        <c:lblAlgn val="ctr"/>
        <c:lblOffset val="100"/>
        <c:tickLblSkip val="2"/>
        <c:noMultiLvlLbl val="0"/>
      </c:catAx>
      <c:valAx>
        <c:axId val="41603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70-478F-9CD3-9CDD1A205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3520"/>
        <c:axId val="416033912"/>
      </c:lineChart>
      <c:catAx>
        <c:axId val="41603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3912"/>
        <c:crosses val="autoZero"/>
        <c:auto val="1"/>
        <c:lblAlgn val="ctr"/>
        <c:lblOffset val="100"/>
        <c:tickLblSkip val="2"/>
        <c:noMultiLvlLbl val="0"/>
      </c:catAx>
      <c:valAx>
        <c:axId val="41603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86-4324-955A-05CD94E1F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4696"/>
        <c:axId val="416035088"/>
      </c:lineChart>
      <c:catAx>
        <c:axId val="41603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5088"/>
        <c:crosses val="autoZero"/>
        <c:auto val="1"/>
        <c:lblAlgn val="ctr"/>
        <c:lblOffset val="100"/>
        <c:tickLblSkip val="2"/>
        <c:noMultiLvlLbl val="0"/>
      </c:catAx>
      <c:valAx>
        <c:axId val="41603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94-4375-A908-4E9FB05C1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5872"/>
        <c:axId val="416036264"/>
      </c:lineChart>
      <c:catAx>
        <c:axId val="41603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6264"/>
        <c:crosses val="autoZero"/>
        <c:auto val="1"/>
        <c:lblAlgn val="ctr"/>
        <c:lblOffset val="100"/>
        <c:tickLblSkip val="2"/>
        <c:noMultiLvlLbl val="0"/>
      </c:catAx>
      <c:valAx>
        <c:axId val="41603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0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1-4C82-9445-1975AFB7B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69688"/>
        <c:axId val="416670080"/>
      </c:lineChart>
      <c:catAx>
        <c:axId val="416669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0080"/>
        <c:crosses val="autoZero"/>
        <c:auto val="1"/>
        <c:lblAlgn val="ctr"/>
        <c:lblOffset val="100"/>
        <c:tickLblSkip val="2"/>
        <c:noMultiLvlLbl val="0"/>
      </c:catAx>
      <c:valAx>
        <c:axId val="416670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69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D-4B10-9FC0-513CF165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0864"/>
        <c:axId val="416671256"/>
      </c:lineChart>
      <c:catAx>
        <c:axId val="416670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1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6712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8E-4F02-8A8F-3EFFA534D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109424"/>
        <c:axId val="409109816"/>
      </c:lineChart>
      <c:catAx>
        <c:axId val="409109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09816"/>
        <c:crosses val="autoZero"/>
        <c:auto val="1"/>
        <c:lblAlgn val="ctr"/>
        <c:lblOffset val="100"/>
        <c:tickLblSkip val="1"/>
        <c:noMultiLvlLbl val="0"/>
      </c:catAx>
      <c:valAx>
        <c:axId val="409109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0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E-41A7-994E-8F6806157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2040"/>
        <c:axId val="416672432"/>
      </c:lineChart>
      <c:catAx>
        <c:axId val="416672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6724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2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B-4D2B-A347-AF6167CFF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3216"/>
        <c:axId val="416673608"/>
      </c:lineChart>
      <c:catAx>
        <c:axId val="416673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3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67360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CFA-95AC-3FFDA902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4392"/>
        <c:axId val="416674784"/>
      </c:lineChart>
      <c:catAx>
        <c:axId val="416674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6747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4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8E6-A46F-6EE24B94D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5568"/>
        <c:axId val="416675960"/>
      </c:lineChart>
      <c:catAx>
        <c:axId val="416675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5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759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B-4C21-9D7B-781052E65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6744"/>
        <c:axId val="416677136"/>
      </c:lineChart>
      <c:catAx>
        <c:axId val="416676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7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771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6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E-4138-BF9A-4F521510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7920"/>
        <c:axId val="416678312"/>
      </c:lineChart>
      <c:catAx>
        <c:axId val="416677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83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7831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A-4A82-8268-FDDB8AAF4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9096"/>
        <c:axId val="416679488"/>
      </c:lineChart>
      <c:catAx>
        <c:axId val="416679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794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79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C-4BD1-9816-932DB6C0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0272"/>
        <c:axId val="416680664"/>
      </c:lineChart>
      <c:catAx>
        <c:axId val="416680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0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806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C-49A8-A792-52CB0A6F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1448"/>
        <c:axId val="416681840"/>
      </c:lineChart>
      <c:catAx>
        <c:axId val="416681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1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8184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1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0-4326-9666-BE41311F6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2624"/>
        <c:axId val="416683016"/>
      </c:lineChart>
      <c:catAx>
        <c:axId val="416682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3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830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C6-4B2E-840B-5112877B2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110600"/>
        <c:axId val="409110992"/>
      </c:lineChart>
      <c:catAx>
        <c:axId val="409110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10992"/>
        <c:crosses val="autoZero"/>
        <c:auto val="1"/>
        <c:lblAlgn val="ctr"/>
        <c:lblOffset val="100"/>
        <c:tickLblSkip val="1"/>
        <c:noMultiLvlLbl val="0"/>
      </c:catAx>
      <c:valAx>
        <c:axId val="409110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10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8-4CAE-95BA-AAC6F088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3800"/>
        <c:axId val="416684192"/>
      </c:lineChart>
      <c:catAx>
        <c:axId val="416683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4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84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3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75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7-40C6-B578-A8158CF7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84976"/>
        <c:axId val="416685368"/>
      </c:lineChart>
      <c:catAx>
        <c:axId val="416684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5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66853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668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9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6-4E9E-863F-BF5026D8F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1296"/>
        <c:axId val="418191688"/>
      </c:lineChart>
      <c:catAx>
        <c:axId val="418191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1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16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7-471C-AD59-5697611AD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2472"/>
        <c:axId val="418192864"/>
      </c:lineChart>
      <c:catAx>
        <c:axId val="418192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2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2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2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7-4007-B980-5E20BDFC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3648"/>
        <c:axId val="418194040"/>
      </c:lineChart>
      <c:catAx>
        <c:axId val="418193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4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404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75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F-4A1B-A5F6-19D0B7D5D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4824"/>
        <c:axId val="418195216"/>
      </c:lineChart>
      <c:catAx>
        <c:axId val="418194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52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4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9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D-4F7C-897A-A9E6FCE5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6000"/>
        <c:axId val="418196392"/>
      </c:lineChart>
      <c:catAx>
        <c:axId val="418196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6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63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1-44FA-86D7-4F0DF083C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7176"/>
        <c:axId val="418197568"/>
      </c:lineChart>
      <c:catAx>
        <c:axId val="418197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7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75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7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F-4885-BB91-C80C38E5E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8352"/>
        <c:axId val="418198744"/>
      </c:lineChart>
      <c:catAx>
        <c:axId val="418198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8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1987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6-4996-AE2B-F87DF0621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9528"/>
        <c:axId val="418199920"/>
      </c:lineChart>
      <c:catAx>
        <c:axId val="418199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1999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199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07-40BA-83BE-05B68B55D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111776"/>
        <c:axId val="409354080"/>
      </c:lineChart>
      <c:catAx>
        <c:axId val="409111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354080"/>
        <c:crosses val="autoZero"/>
        <c:auto val="1"/>
        <c:lblAlgn val="ctr"/>
        <c:lblOffset val="100"/>
        <c:tickLblSkip val="1"/>
        <c:noMultiLvlLbl val="0"/>
      </c:catAx>
      <c:valAx>
        <c:axId val="409354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11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D-4A64-86A6-529D1ABF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0704"/>
        <c:axId val="418201096"/>
      </c:lineChart>
      <c:catAx>
        <c:axId val="418200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1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2010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B-4696-818E-98C54510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1880"/>
        <c:axId val="418202272"/>
      </c:lineChart>
      <c:catAx>
        <c:axId val="418201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2022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1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8-4521-ABDF-057ED919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3056"/>
        <c:axId val="418203448"/>
      </c:lineChart>
      <c:catAx>
        <c:axId val="418203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3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203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B-422D-A60E-DE80BE64D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4232"/>
        <c:axId val="418204624"/>
      </c:lineChart>
      <c:catAx>
        <c:axId val="418204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46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2046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4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A-4239-9960-DCDFBED41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5408"/>
        <c:axId val="418205800"/>
      </c:lineChart>
      <c:catAx>
        <c:axId val="418205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5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205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6-4005-9F18-235A5E646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06584"/>
        <c:axId val="418579816"/>
      </c:lineChart>
      <c:catAx>
        <c:axId val="418206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79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798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206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0-425D-BDEB-C41683613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0600"/>
        <c:axId val="418580992"/>
      </c:lineChart>
      <c:catAx>
        <c:axId val="418580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0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09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0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8-4FA2-B0F1-637A3A887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1776"/>
        <c:axId val="418582168"/>
      </c:lineChart>
      <c:catAx>
        <c:axId val="418581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2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21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F-4AB9-90A4-B0631B5A7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2952"/>
        <c:axId val="418583344"/>
      </c:lineChart>
      <c:catAx>
        <c:axId val="418582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3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33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2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E-44C1-BDA8-F6735C619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4128"/>
        <c:axId val="418584520"/>
      </c:lineChart>
      <c:catAx>
        <c:axId val="418584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45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45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23-4A60-B9AE-53B45C7F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54864"/>
        <c:axId val="409355256"/>
      </c:lineChart>
      <c:catAx>
        <c:axId val="409354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355256"/>
        <c:crosses val="autoZero"/>
        <c:auto val="1"/>
        <c:lblAlgn val="ctr"/>
        <c:lblOffset val="100"/>
        <c:tickLblSkip val="1"/>
        <c:noMultiLvlLbl val="0"/>
      </c:catAx>
      <c:valAx>
        <c:axId val="409355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35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F-444B-9CC7-BD53BE2EF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5304"/>
        <c:axId val="418585696"/>
      </c:lineChart>
      <c:catAx>
        <c:axId val="41858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5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56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75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3-48E2-8BCD-C347BCD3A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6480"/>
        <c:axId val="418586872"/>
      </c:lineChart>
      <c:catAx>
        <c:axId val="41858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6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9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B-401E-AE89-B25FBED1F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7656"/>
        <c:axId val="418588048"/>
      </c:lineChart>
      <c:catAx>
        <c:axId val="41858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8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80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7-4CA2-9496-2DC46E53F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88832"/>
        <c:axId val="418589224"/>
      </c:lineChart>
      <c:catAx>
        <c:axId val="41858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9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89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3-4C4A-BA29-F7F2491ED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0008"/>
        <c:axId val="418590400"/>
      </c:lineChart>
      <c:catAx>
        <c:axId val="41859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904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75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9-48E5-B7CF-00436EB1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1184"/>
        <c:axId val="418591576"/>
      </c:lineChart>
      <c:catAx>
        <c:axId val="41859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1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915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9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EDF-8557-2E284222A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2752"/>
        <c:axId val="418593144"/>
      </c:lineChart>
      <c:catAx>
        <c:axId val="41859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3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931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C-45C0-9EB8-505E204F1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4320"/>
        <c:axId val="418594712"/>
      </c:lineChart>
      <c:catAx>
        <c:axId val="41859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4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9471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1-4A30-AA55-7A3769456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5104"/>
        <c:axId val="418595496"/>
      </c:lineChart>
      <c:catAx>
        <c:axId val="41859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5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85954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859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89" r="0.75000000000000089" t="1" header="0.5" footer="0.5"/>
    <c:pageSetup paperSize="9" orientation="landscape"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5E-41A0-95B2-F8DD9545B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79280"/>
        <c:axId val="419379672"/>
      </c:lineChart>
      <c:catAx>
        <c:axId val="41937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79672"/>
        <c:crosses val="autoZero"/>
        <c:auto val="1"/>
        <c:lblAlgn val="ctr"/>
        <c:lblOffset val="100"/>
        <c:tickLblSkip val="1"/>
        <c:noMultiLvlLbl val="0"/>
      </c:catAx>
      <c:valAx>
        <c:axId val="4193796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7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DC-4C8C-8AE3-22BED1D51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56040"/>
        <c:axId val="409356432"/>
      </c:lineChart>
      <c:catAx>
        <c:axId val="409356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356432"/>
        <c:crosses val="autoZero"/>
        <c:auto val="1"/>
        <c:lblAlgn val="ctr"/>
        <c:lblOffset val="100"/>
        <c:tickLblSkip val="1"/>
        <c:noMultiLvlLbl val="0"/>
      </c:catAx>
      <c:valAx>
        <c:axId val="409356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356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F3-420A-B704-F19AF29B7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0456"/>
        <c:axId val="419380848"/>
      </c:lineChart>
      <c:catAx>
        <c:axId val="41938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0848"/>
        <c:crosses val="autoZero"/>
        <c:auto val="1"/>
        <c:lblAlgn val="ctr"/>
        <c:lblOffset val="100"/>
        <c:tickLblSkip val="1"/>
        <c:noMultiLvlLbl val="0"/>
      </c:catAx>
      <c:valAx>
        <c:axId val="4193808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4F-4583-A34D-D4DE61ED2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1632"/>
        <c:axId val="419382024"/>
      </c:lineChart>
      <c:catAx>
        <c:axId val="41938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2024"/>
        <c:crosses val="autoZero"/>
        <c:auto val="1"/>
        <c:lblAlgn val="ctr"/>
        <c:lblOffset val="100"/>
        <c:tickLblSkip val="1"/>
        <c:noMultiLvlLbl val="0"/>
      </c:catAx>
      <c:valAx>
        <c:axId val="4193820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BA-4CCE-9C28-C9505DCED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2808"/>
        <c:axId val="419383200"/>
      </c:lineChart>
      <c:catAx>
        <c:axId val="41938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3200"/>
        <c:crosses val="autoZero"/>
        <c:auto val="1"/>
        <c:lblAlgn val="ctr"/>
        <c:lblOffset val="100"/>
        <c:tickLblSkip val="1"/>
        <c:noMultiLvlLbl val="0"/>
      </c:catAx>
      <c:valAx>
        <c:axId val="419383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1D-4B67-9DC8-106982CD8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3984"/>
        <c:axId val="419384376"/>
      </c:lineChart>
      <c:catAx>
        <c:axId val="41938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4376"/>
        <c:crosses val="autoZero"/>
        <c:auto val="1"/>
        <c:lblAlgn val="ctr"/>
        <c:lblOffset val="100"/>
        <c:tickLblSkip val="2"/>
        <c:noMultiLvlLbl val="0"/>
      </c:catAx>
      <c:valAx>
        <c:axId val="4193843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BC-43FE-B157-5A44FED4D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5160"/>
        <c:axId val="419385552"/>
      </c:lineChart>
      <c:catAx>
        <c:axId val="41938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5552"/>
        <c:crosses val="autoZero"/>
        <c:auto val="1"/>
        <c:lblAlgn val="ctr"/>
        <c:lblOffset val="100"/>
        <c:tickLblSkip val="2"/>
        <c:noMultiLvlLbl val="0"/>
      </c:catAx>
      <c:valAx>
        <c:axId val="4193855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6F-4832-8AE7-928F3DE9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6336"/>
        <c:axId val="419386728"/>
      </c:lineChart>
      <c:catAx>
        <c:axId val="41938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6728"/>
        <c:crosses val="autoZero"/>
        <c:auto val="1"/>
        <c:lblAlgn val="ctr"/>
        <c:lblOffset val="100"/>
        <c:tickLblSkip val="2"/>
        <c:noMultiLvlLbl val="0"/>
      </c:catAx>
      <c:valAx>
        <c:axId val="419386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A0-4400-B44B-419975A63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7512"/>
        <c:axId val="419387904"/>
      </c:lineChart>
      <c:catAx>
        <c:axId val="41938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7904"/>
        <c:crosses val="autoZero"/>
        <c:auto val="1"/>
        <c:lblAlgn val="ctr"/>
        <c:lblOffset val="100"/>
        <c:tickLblSkip val="2"/>
        <c:noMultiLvlLbl val="0"/>
      </c:catAx>
      <c:valAx>
        <c:axId val="4193879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07-4F52-9BD9-E44BA5AED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8688"/>
        <c:axId val="419389080"/>
      </c:lineChart>
      <c:catAx>
        <c:axId val="41938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9080"/>
        <c:crosses val="autoZero"/>
        <c:auto val="1"/>
        <c:lblAlgn val="ctr"/>
        <c:lblOffset val="100"/>
        <c:tickLblSkip val="2"/>
        <c:noMultiLvlLbl val="0"/>
      </c:catAx>
      <c:valAx>
        <c:axId val="41938908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F4-4348-8606-F68551AE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89864"/>
        <c:axId val="419390256"/>
      </c:lineChart>
      <c:catAx>
        <c:axId val="41938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0256"/>
        <c:crosses val="autoZero"/>
        <c:auto val="1"/>
        <c:lblAlgn val="ctr"/>
        <c:lblOffset val="100"/>
        <c:tickLblSkip val="2"/>
        <c:noMultiLvlLbl val="0"/>
      </c:catAx>
      <c:valAx>
        <c:axId val="4193902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8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48-432C-AE6E-3F6C8057A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91040"/>
        <c:axId val="419391432"/>
      </c:lineChart>
      <c:catAx>
        <c:axId val="41939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1432"/>
        <c:crosses val="autoZero"/>
        <c:auto val="1"/>
        <c:lblAlgn val="ctr"/>
        <c:lblOffset val="100"/>
        <c:tickLblSkip val="2"/>
        <c:noMultiLvlLbl val="0"/>
      </c:catAx>
      <c:valAx>
        <c:axId val="4193914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03-434F-9CD8-1D37CA7B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524440"/>
        <c:axId val="407520680"/>
      </c:lineChart>
      <c:catAx>
        <c:axId val="407524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7520680"/>
        <c:crosses val="autoZero"/>
        <c:auto val="1"/>
        <c:lblAlgn val="ctr"/>
        <c:lblOffset val="100"/>
        <c:tickLblSkip val="1"/>
        <c:noMultiLvlLbl val="0"/>
      </c:catAx>
      <c:valAx>
        <c:axId val="40752068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7524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08-4D87-9A59-12E690AD1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57608"/>
        <c:axId val="408510464"/>
      </c:lineChart>
      <c:catAx>
        <c:axId val="409357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0464"/>
        <c:crosses val="autoZero"/>
        <c:auto val="1"/>
        <c:lblAlgn val="ctr"/>
        <c:lblOffset val="100"/>
        <c:tickLblSkip val="1"/>
        <c:noMultiLvlLbl val="0"/>
      </c:catAx>
      <c:valAx>
        <c:axId val="408510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357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A0-4EFB-AF16-82E3FF9F0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92216"/>
        <c:axId val="419392608"/>
      </c:lineChart>
      <c:catAx>
        <c:axId val="41939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2608"/>
        <c:crosses val="autoZero"/>
        <c:auto val="1"/>
        <c:lblAlgn val="ctr"/>
        <c:lblOffset val="100"/>
        <c:tickLblSkip val="2"/>
        <c:noMultiLvlLbl val="0"/>
      </c:catAx>
      <c:valAx>
        <c:axId val="41939260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77-4AB1-BB89-4B8E4B4D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93392"/>
        <c:axId val="419393784"/>
      </c:lineChart>
      <c:catAx>
        <c:axId val="41939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3784"/>
        <c:crosses val="autoZero"/>
        <c:auto val="1"/>
        <c:lblAlgn val="ctr"/>
        <c:lblOffset val="100"/>
        <c:tickLblSkip val="2"/>
        <c:noMultiLvlLbl val="0"/>
      </c:catAx>
      <c:valAx>
        <c:axId val="4193937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92-49A9-9D22-CA3D397F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94568"/>
        <c:axId val="419394960"/>
      </c:lineChart>
      <c:catAx>
        <c:axId val="41939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4960"/>
        <c:crosses val="autoZero"/>
        <c:auto val="1"/>
        <c:lblAlgn val="ctr"/>
        <c:lblOffset val="100"/>
        <c:tickLblSkip val="2"/>
        <c:noMultiLvlLbl val="0"/>
      </c:catAx>
      <c:valAx>
        <c:axId val="4193949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939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EC-4DA1-B666-43775FA7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2632"/>
        <c:axId val="420473024"/>
      </c:lineChart>
      <c:catAx>
        <c:axId val="420472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3024"/>
        <c:crosses val="autoZero"/>
        <c:auto val="1"/>
        <c:lblAlgn val="ctr"/>
        <c:lblOffset val="100"/>
        <c:tickLblSkip val="2"/>
        <c:noMultiLvlLbl val="0"/>
      </c:catAx>
      <c:valAx>
        <c:axId val="4204730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2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EE-4483-802F-5434C2E58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3808"/>
        <c:axId val="420474200"/>
      </c:lineChart>
      <c:catAx>
        <c:axId val="420473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4200"/>
        <c:crosses val="autoZero"/>
        <c:auto val="1"/>
        <c:lblAlgn val="ctr"/>
        <c:lblOffset val="100"/>
        <c:tickLblSkip val="2"/>
        <c:noMultiLvlLbl val="0"/>
      </c:catAx>
      <c:valAx>
        <c:axId val="42047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D9-49E8-B446-E00EA82C9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4984"/>
        <c:axId val="420475376"/>
      </c:lineChart>
      <c:catAx>
        <c:axId val="420474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5376"/>
        <c:crosses val="autoZero"/>
        <c:auto val="1"/>
        <c:lblAlgn val="ctr"/>
        <c:lblOffset val="100"/>
        <c:tickLblSkip val="2"/>
        <c:noMultiLvlLbl val="0"/>
      </c:catAx>
      <c:valAx>
        <c:axId val="4204753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4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E7-420A-B1DF-14610E40D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6160"/>
        <c:axId val="420476552"/>
      </c:lineChart>
      <c:catAx>
        <c:axId val="420476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6552"/>
        <c:crosses val="autoZero"/>
        <c:auto val="1"/>
        <c:lblAlgn val="ctr"/>
        <c:lblOffset val="100"/>
        <c:tickLblSkip val="2"/>
        <c:noMultiLvlLbl val="0"/>
      </c:catAx>
      <c:valAx>
        <c:axId val="4204765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2E-4396-8279-537243E08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7336"/>
        <c:axId val="420477728"/>
      </c:lineChart>
      <c:catAx>
        <c:axId val="420477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7728"/>
        <c:crosses val="autoZero"/>
        <c:auto val="1"/>
        <c:lblAlgn val="ctr"/>
        <c:lblOffset val="100"/>
        <c:tickLblSkip val="2"/>
        <c:noMultiLvlLbl val="0"/>
      </c:catAx>
      <c:valAx>
        <c:axId val="420477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7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6E-411C-AB9B-60AE1B46B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8512"/>
        <c:axId val="420478904"/>
      </c:lineChart>
      <c:catAx>
        <c:axId val="420478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8904"/>
        <c:crosses val="autoZero"/>
        <c:auto val="1"/>
        <c:lblAlgn val="ctr"/>
        <c:lblOffset val="100"/>
        <c:tickLblSkip val="2"/>
        <c:noMultiLvlLbl val="0"/>
      </c:catAx>
      <c:valAx>
        <c:axId val="4204789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11-4A8D-8931-DA704E2E7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9688"/>
        <c:axId val="420480080"/>
      </c:lineChart>
      <c:catAx>
        <c:axId val="420479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0080"/>
        <c:crosses val="autoZero"/>
        <c:auto val="1"/>
        <c:lblAlgn val="ctr"/>
        <c:lblOffset val="100"/>
        <c:tickLblSkip val="2"/>
        <c:noMultiLvlLbl val="0"/>
      </c:catAx>
      <c:valAx>
        <c:axId val="420480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79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7C-4146-89D1-8AA4FA835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10856"/>
        <c:axId val="408511248"/>
      </c:lineChart>
      <c:catAx>
        <c:axId val="408510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1248"/>
        <c:crosses val="autoZero"/>
        <c:auto val="1"/>
        <c:lblAlgn val="ctr"/>
        <c:lblOffset val="100"/>
        <c:tickLblSkip val="1"/>
        <c:noMultiLvlLbl val="0"/>
      </c:catAx>
      <c:valAx>
        <c:axId val="408511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0F-4366-8771-A6F3FB30B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0864"/>
        <c:axId val="420481256"/>
      </c:lineChart>
      <c:catAx>
        <c:axId val="420480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1256"/>
        <c:crosses val="autoZero"/>
        <c:auto val="1"/>
        <c:lblAlgn val="ctr"/>
        <c:lblOffset val="100"/>
        <c:tickLblSkip val="2"/>
        <c:noMultiLvlLbl val="0"/>
      </c:catAx>
      <c:valAx>
        <c:axId val="420481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40-44B4-B266-141016F43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2040"/>
        <c:axId val="420482432"/>
      </c:lineChart>
      <c:catAx>
        <c:axId val="420482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2432"/>
        <c:crosses val="autoZero"/>
        <c:auto val="1"/>
        <c:lblAlgn val="ctr"/>
        <c:lblOffset val="100"/>
        <c:tickLblSkip val="2"/>
        <c:noMultiLvlLbl val="0"/>
      </c:catAx>
      <c:valAx>
        <c:axId val="420482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2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63-421F-9BE6-95BF0381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3216"/>
        <c:axId val="420483608"/>
      </c:lineChart>
      <c:catAx>
        <c:axId val="420483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3608"/>
        <c:crosses val="autoZero"/>
        <c:auto val="1"/>
        <c:lblAlgn val="ctr"/>
        <c:lblOffset val="100"/>
        <c:tickLblSkip val="2"/>
        <c:noMultiLvlLbl val="0"/>
      </c:catAx>
      <c:valAx>
        <c:axId val="420483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E1-4B1C-A6C3-9D7576CE3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4392"/>
        <c:axId val="420484784"/>
      </c:lineChart>
      <c:catAx>
        <c:axId val="420484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4784"/>
        <c:crosses val="autoZero"/>
        <c:auto val="1"/>
        <c:lblAlgn val="ctr"/>
        <c:lblOffset val="100"/>
        <c:tickLblSkip val="1"/>
        <c:noMultiLvlLbl val="0"/>
      </c:catAx>
      <c:valAx>
        <c:axId val="420484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4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F5-41B5-8CDD-C0340BFE1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5568"/>
        <c:axId val="420485960"/>
      </c:lineChart>
      <c:catAx>
        <c:axId val="420485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5960"/>
        <c:crosses val="autoZero"/>
        <c:auto val="1"/>
        <c:lblAlgn val="ctr"/>
        <c:lblOffset val="100"/>
        <c:tickLblSkip val="1"/>
        <c:noMultiLvlLbl val="0"/>
      </c:catAx>
      <c:valAx>
        <c:axId val="420485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02-4712-BB93-78C804073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6744"/>
        <c:axId val="420487136"/>
      </c:lineChart>
      <c:catAx>
        <c:axId val="420486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7136"/>
        <c:crosses val="autoZero"/>
        <c:auto val="1"/>
        <c:lblAlgn val="ctr"/>
        <c:lblOffset val="100"/>
        <c:tickLblSkip val="2"/>
        <c:noMultiLvlLbl val="0"/>
      </c:catAx>
      <c:valAx>
        <c:axId val="420487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6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D4-4787-87E7-F2B8399BC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87920"/>
        <c:axId val="421168584"/>
      </c:lineChart>
      <c:catAx>
        <c:axId val="420487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68584"/>
        <c:crosses val="autoZero"/>
        <c:auto val="1"/>
        <c:lblAlgn val="ctr"/>
        <c:lblOffset val="100"/>
        <c:tickLblSkip val="2"/>
        <c:noMultiLvlLbl val="0"/>
      </c:catAx>
      <c:valAx>
        <c:axId val="421168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048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74-436D-8B31-FAF86FDB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69368"/>
        <c:axId val="421169760"/>
      </c:lineChart>
      <c:catAx>
        <c:axId val="421169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69760"/>
        <c:crosses val="autoZero"/>
        <c:auto val="1"/>
        <c:lblAlgn val="ctr"/>
        <c:lblOffset val="100"/>
        <c:tickLblSkip val="2"/>
        <c:noMultiLvlLbl val="0"/>
      </c:catAx>
      <c:valAx>
        <c:axId val="421169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69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FC-405C-8844-AD15AA35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0544"/>
        <c:axId val="421170936"/>
      </c:lineChart>
      <c:catAx>
        <c:axId val="421170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0936"/>
        <c:crosses val="autoZero"/>
        <c:auto val="1"/>
        <c:lblAlgn val="ctr"/>
        <c:lblOffset val="100"/>
        <c:tickLblSkip val="2"/>
        <c:noMultiLvlLbl val="0"/>
      </c:catAx>
      <c:valAx>
        <c:axId val="421170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22-4D38-8B52-CB0F64B2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1720"/>
        <c:axId val="421172112"/>
      </c:lineChart>
      <c:catAx>
        <c:axId val="421171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2112"/>
        <c:crosses val="autoZero"/>
        <c:auto val="1"/>
        <c:lblAlgn val="ctr"/>
        <c:lblOffset val="100"/>
        <c:tickLblSkip val="1"/>
        <c:noMultiLvlLbl val="0"/>
      </c:catAx>
      <c:valAx>
        <c:axId val="421172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1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1B-422D-A622-C21C705F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12032"/>
        <c:axId val="408512424"/>
      </c:lineChart>
      <c:catAx>
        <c:axId val="408512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2424"/>
        <c:crosses val="autoZero"/>
        <c:auto val="1"/>
        <c:lblAlgn val="ctr"/>
        <c:lblOffset val="100"/>
        <c:tickLblSkip val="1"/>
        <c:noMultiLvlLbl val="0"/>
      </c:catAx>
      <c:valAx>
        <c:axId val="408512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C2-4074-AC9A-DB0259FE8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2896"/>
        <c:axId val="421173288"/>
      </c:lineChart>
      <c:catAx>
        <c:axId val="421172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3288"/>
        <c:crosses val="autoZero"/>
        <c:auto val="1"/>
        <c:lblAlgn val="ctr"/>
        <c:lblOffset val="100"/>
        <c:tickLblSkip val="1"/>
        <c:noMultiLvlLbl val="0"/>
      </c:catAx>
      <c:valAx>
        <c:axId val="421173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79-43DE-862B-06CA9B44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4072"/>
        <c:axId val="421174464"/>
      </c:lineChart>
      <c:catAx>
        <c:axId val="421174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4464"/>
        <c:crosses val="autoZero"/>
        <c:auto val="1"/>
        <c:lblAlgn val="ctr"/>
        <c:lblOffset val="100"/>
        <c:tickLblSkip val="1"/>
        <c:noMultiLvlLbl val="0"/>
      </c:catAx>
      <c:valAx>
        <c:axId val="421174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4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8B-4CC1-B7AA-987B3E4D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5248"/>
        <c:axId val="421175640"/>
      </c:lineChart>
      <c:catAx>
        <c:axId val="421175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5640"/>
        <c:crosses val="autoZero"/>
        <c:auto val="1"/>
        <c:lblAlgn val="ctr"/>
        <c:lblOffset val="100"/>
        <c:tickLblSkip val="1"/>
        <c:noMultiLvlLbl val="0"/>
      </c:catAx>
      <c:valAx>
        <c:axId val="421175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63-455C-B247-561CB002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6424"/>
        <c:axId val="421176816"/>
      </c:lineChart>
      <c:catAx>
        <c:axId val="421176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6816"/>
        <c:crosses val="autoZero"/>
        <c:auto val="1"/>
        <c:lblAlgn val="ctr"/>
        <c:lblOffset val="100"/>
        <c:tickLblSkip val="2"/>
        <c:noMultiLvlLbl val="0"/>
      </c:catAx>
      <c:valAx>
        <c:axId val="421176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6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DE-4CAD-A874-B92378D3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7600"/>
        <c:axId val="421177992"/>
      </c:lineChart>
      <c:catAx>
        <c:axId val="421177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7992"/>
        <c:crosses val="autoZero"/>
        <c:auto val="1"/>
        <c:lblAlgn val="ctr"/>
        <c:lblOffset val="100"/>
        <c:tickLblSkip val="2"/>
        <c:noMultiLvlLbl val="0"/>
      </c:catAx>
      <c:valAx>
        <c:axId val="421177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FA-4B37-B68B-80252EA1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8776"/>
        <c:axId val="421179168"/>
      </c:lineChart>
      <c:catAx>
        <c:axId val="421178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9168"/>
        <c:crosses val="autoZero"/>
        <c:auto val="1"/>
        <c:lblAlgn val="ctr"/>
        <c:lblOffset val="100"/>
        <c:tickLblSkip val="2"/>
        <c:noMultiLvlLbl val="0"/>
      </c:catAx>
      <c:valAx>
        <c:axId val="421179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8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17-47D8-BEE0-8CB57D32B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79952"/>
        <c:axId val="421180344"/>
      </c:lineChart>
      <c:catAx>
        <c:axId val="421179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0344"/>
        <c:crosses val="autoZero"/>
        <c:auto val="1"/>
        <c:lblAlgn val="ctr"/>
        <c:lblOffset val="100"/>
        <c:tickLblSkip val="2"/>
        <c:noMultiLvlLbl val="0"/>
      </c:catAx>
      <c:valAx>
        <c:axId val="421180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7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84-4F2C-A540-CF5AF41F6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81128"/>
        <c:axId val="421181520"/>
      </c:lineChart>
      <c:catAx>
        <c:axId val="421181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1520"/>
        <c:crosses val="autoZero"/>
        <c:auto val="1"/>
        <c:lblAlgn val="ctr"/>
        <c:lblOffset val="100"/>
        <c:tickLblSkip val="2"/>
        <c:noMultiLvlLbl val="0"/>
      </c:catAx>
      <c:valAx>
        <c:axId val="421181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1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F-42C6-82F0-BDAAFC93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82304"/>
        <c:axId val="421182696"/>
      </c:lineChart>
      <c:catAx>
        <c:axId val="421182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2696"/>
        <c:crosses val="autoZero"/>
        <c:auto val="1"/>
        <c:lblAlgn val="ctr"/>
        <c:lblOffset val="100"/>
        <c:tickLblSkip val="2"/>
        <c:noMultiLvlLbl val="0"/>
      </c:catAx>
      <c:valAx>
        <c:axId val="421182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1C-4552-8FD6-B26694DD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83480"/>
        <c:axId val="421183872"/>
      </c:lineChart>
      <c:catAx>
        <c:axId val="421183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3872"/>
        <c:crosses val="autoZero"/>
        <c:auto val="1"/>
        <c:lblAlgn val="ctr"/>
        <c:lblOffset val="100"/>
        <c:tickLblSkip val="2"/>
        <c:noMultiLvlLbl val="0"/>
      </c:catAx>
      <c:valAx>
        <c:axId val="421183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183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BE-4044-9B51-CE2033B2D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13208"/>
        <c:axId val="408513600"/>
      </c:lineChart>
      <c:catAx>
        <c:axId val="408513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3600"/>
        <c:crosses val="autoZero"/>
        <c:auto val="1"/>
        <c:lblAlgn val="ctr"/>
        <c:lblOffset val="100"/>
        <c:tickLblSkip val="1"/>
        <c:noMultiLvlLbl val="0"/>
      </c:catAx>
      <c:valAx>
        <c:axId val="408513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513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E0-453D-9BC4-2382682D7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44232"/>
        <c:axId val="421744624"/>
      </c:lineChart>
      <c:catAx>
        <c:axId val="421744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4624"/>
        <c:crosses val="autoZero"/>
        <c:auto val="1"/>
        <c:lblAlgn val="ctr"/>
        <c:lblOffset val="100"/>
        <c:tickLblSkip val="2"/>
        <c:noMultiLvlLbl val="0"/>
      </c:catAx>
      <c:valAx>
        <c:axId val="421744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4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8F-4EF8-8317-364CD1926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45408"/>
        <c:axId val="421745800"/>
      </c:lineChart>
      <c:catAx>
        <c:axId val="421745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5800"/>
        <c:crosses val="autoZero"/>
        <c:auto val="1"/>
        <c:lblAlgn val="ctr"/>
        <c:lblOffset val="100"/>
        <c:tickLblSkip val="2"/>
        <c:noMultiLvlLbl val="0"/>
      </c:catAx>
      <c:valAx>
        <c:axId val="421745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84-44F2-951C-0DAC0221F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46584"/>
        <c:axId val="421746976"/>
      </c:lineChart>
      <c:catAx>
        <c:axId val="421746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6976"/>
        <c:crosses val="autoZero"/>
        <c:auto val="1"/>
        <c:lblAlgn val="ctr"/>
        <c:lblOffset val="100"/>
        <c:tickLblSkip val="2"/>
        <c:noMultiLvlLbl val="0"/>
      </c:catAx>
      <c:valAx>
        <c:axId val="421746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6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A-47EC-AB18-9EFB51AF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47760"/>
        <c:axId val="421748152"/>
      </c:lineChart>
      <c:catAx>
        <c:axId val="421747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8152"/>
        <c:crosses val="autoZero"/>
        <c:auto val="1"/>
        <c:lblAlgn val="ctr"/>
        <c:lblOffset val="100"/>
        <c:tickLblSkip val="2"/>
        <c:noMultiLvlLbl val="0"/>
      </c:catAx>
      <c:valAx>
        <c:axId val="421748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D5-4965-AE24-EAF41D48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48936"/>
        <c:axId val="421749328"/>
      </c:lineChart>
      <c:catAx>
        <c:axId val="421748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9328"/>
        <c:crosses val="autoZero"/>
        <c:auto val="1"/>
        <c:lblAlgn val="ctr"/>
        <c:lblOffset val="100"/>
        <c:tickLblSkip val="2"/>
        <c:noMultiLvlLbl val="0"/>
      </c:catAx>
      <c:valAx>
        <c:axId val="421749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48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AA-4DD5-9287-62CACF9D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0112"/>
        <c:axId val="421750504"/>
      </c:lineChart>
      <c:catAx>
        <c:axId val="421750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0504"/>
        <c:crosses val="autoZero"/>
        <c:auto val="1"/>
        <c:lblAlgn val="ctr"/>
        <c:lblOffset val="100"/>
        <c:tickLblSkip val="1"/>
        <c:noMultiLvlLbl val="0"/>
      </c:catAx>
      <c:valAx>
        <c:axId val="421750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EA-442C-BB5C-2DB2AAB4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1288"/>
        <c:axId val="421751680"/>
      </c:lineChart>
      <c:catAx>
        <c:axId val="421751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1680"/>
        <c:crosses val="autoZero"/>
        <c:auto val="1"/>
        <c:lblAlgn val="ctr"/>
        <c:lblOffset val="100"/>
        <c:tickLblSkip val="1"/>
        <c:noMultiLvlLbl val="0"/>
      </c:catAx>
      <c:valAx>
        <c:axId val="421751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1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04-4CAC-96E0-A255DA6DB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2464"/>
        <c:axId val="421752856"/>
      </c:lineChart>
      <c:catAx>
        <c:axId val="421752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2856"/>
        <c:crosses val="autoZero"/>
        <c:auto val="1"/>
        <c:lblAlgn val="ctr"/>
        <c:lblOffset val="100"/>
        <c:tickLblSkip val="1"/>
        <c:noMultiLvlLbl val="0"/>
      </c:catAx>
      <c:valAx>
        <c:axId val="421752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8E-4F23-AE2A-54813C6D7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3640"/>
        <c:axId val="421754032"/>
      </c:lineChart>
      <c:catAx>
        <c:axId val="421753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4032"/>
        <c:crosses val="autoZero"/>
        <c:auto val="1"/>
        <c:lblAlgn val="ctr"/>
        <c:lblOffset val="100"/>
        <c:tickLblSkip val="1"/>
        <c:noMultiLvlLbl val="0"/>
      </c:catAx>
      <c:valAx>
        <c:axId val="421754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3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4F-452D-AC20-CF46759D1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4816"/>
        <c:axId val="421755208"/>
      </c:lineChart>
      <c:catAx>
        <c:axId val="421754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5208"/>
        <c:crosses val="autoZero"/>
        <c:auto val="1"/>
        <c:lblAlgn val="ctr"/>
        <c:lblOffset val="100"/>
        <c:tickLblSkip val="2"/>
        <c:noMultiLvlLbl val="0"/>
      </c:catAx>
      <c:valAx>
        <c:axId val="421755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CF-4B8B-89A3-D4348BF92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763040"/>
        <c:axId val="409763432"/>
      </c:lineChart>
      <c:catAx>
        <c:axId val="409763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3432"/>
        <c:crosses val="autoZero"/>
        <c:auto val="1"/>
        <c:lblAlgn val="ctr"/>
        <c:lblOffset val="100"/>
        <c:tickLblSkip val="1"/>
        <c:noMultiLvlLbl val="0"/>
      </c:catAx>
      <c:valAx>
        <c:axId val="409763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B9-4F27-96E8-77D06FF9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5992"/>
        <c:axId val="421756384"/>
      </c:lineChart>
      <c:catAx>
        <c:axId val="421755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6384"/>
        <c:crosses val="autoZero"/>
        <c:auto val="1"/>
        <c:lblAlgn val="ctr"/>
        <c:lblOffset val="100"/>
        <c:tickLblSkip val="2"/>
        <c:noMultiLvlLbl val="0"/>
      </c:catAx>
      <c:valAx>
        <c:axId val="421756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5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F7-497C-A5D5-EEF87782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7168"/>
        <c:axId val="421757560"/>
      </c:lineChart>
      <c:catAx>
        <c:axId val="421757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7560"/>
        <c:crosses val="autoZero"/>
        <c:auto val="1"/>
        <c:lblAlgn val="ctr"/>
        <c:lblOffset val="100"/>
        <c:tickLblSkip val="2"/>
        <c:noMultiLvlLbl val="0"/>
      </c:catAx>
      <c:valAx>
        <c:axId val="421757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9F-411F-9028-E3D69442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8344"/>
        <c:axId val="421758736"/>
      </c:lineChart>
      <c:catAx>
        <c:axId val="421758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8736"/>
        <c:crosses val="autoZero"/>
        <c:auto val="1"/>
        <c:lblAlgn val="ctr"/>
        <c:lblOffset val="100"/>
        <c:tickLblSkip val="2"/>
        <c:noMultiLvlLbl val="0"/>
      </c:catAx>
      <c:valAx>
        <c:axId val="421758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8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3C-478B-BE2F-87858734F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59520"/>
        <c:axId val="421759912"/>
      </c:lineChart>
      <c:catAx>
        <c:axId val="421759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9912"/>
        <c:crosses val="autoZero"/>
        <c:auto val="1"/>
        <c:lblAlgn val="ctr"/>
        <c:lblOffset val="100"/>
        <c:tickLblSkip val="2"/>
        <c:noMultiLvlLbl val="0"/>
      </c:catAx>
      <c:valAx>
        <c:axId val="421759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5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BF-49F5-9A5C-2A3E636B3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0696"/>
        <c:axId val="421761088"/>
      </c:lineChart>
      <c:catAx>
        <c:axId val="421760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1088"/>
        <c:crosses val="autoZero"/>
        <c:auto val="1"/>
        <c:lblAlgn val="ctr"/>
        <c:lblOffset val="100"/>
        <c:tickLblSkip val="2"/>
        <c:noMultiLvlLbl val="0"/>
      </c:catAx>
      <c:valAx>
        <c:axId val="421761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0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9D-4FB1-8950-94D46701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1872"/>
        <c:axId val="421762264"/>
      </c:lineChart>
      <c:catAx>
        <c:axId val="421761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2264"/>
        <c:crosses val="autoZero"/>
        <c:auto val="1"/>
        <c:lblAlgn val="ctr"/>
        <c:lblOffset val="100"/>
        <c:tickLblSkip val="2"/>
        <c:noMultiLvlLbl val="0"/>
      </c:catAx>
      <c:valAx>
        <c:axId val="421762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AD-41DE-AFE8-14109C555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3048"/>
        <c:axId val="421763440"/>
      </c:lineChart>
      <c:catAx>
        <c:axId val="421763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3440"/>
        <c:crosses val="autoZero"/>
        <c:auto val="1"/>
        <c:lblAlgn val="ctr"/>
        <c:lblOffset val="100"/>
        <c:tickLblSkip val="2"/>
        <c:noMultiLvlLbl val="0"/>
      </c:catAx>
      <c:valAx>
        <c:axId val="421763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3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E1-4530-B5E3-B8CE10F7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4224"/>
        <c:axId val="421764616"/>
      </c:lineChart>
      <c:catAx>
        <c:axId val="421764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4616"/>
        <c:crosses val="autoZero"/>
        <c:auto val="1"/>
        <c:lblAlgn val="ctr"/>
        <c:lblOffset val="100"/>
        <c:tickLblSkip val="2"/>
        <c:noMultiLvlLbl val="0"/>
      </c:catAx>
      <c:valAx>
        <c:axId val="421764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20-4721-A648-0018DC95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5400"/>
        <c:axId val="421765792"/>
      </c:lineChart>
      <c:catAx>
        <c:axId val="421765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5792"/>
        <c:crosses val="autoZero"/>
        <c:auto val="1"/>
        <c:lblAlgn val="ctr"/>
        <c:lblOffset val="100"/>
        <c:tickLblSkip val="2"/>
        <c:noMultiLvlLbl val="0"/>
      </c:catAx>
      <c:valAx>
        <c:axId val="421765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5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AC-4014-83A7-C358AE92E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6576"/>
        <c:axId val="421766968"/>
      </c:lineChart>
      <c:catAx>
        <c:axId val="421766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6968"/>
        <c:crosses val="autoZero"/>
        <c:auto val="1"/>
        <c:lblAlgn val="ctr"/>
        <c:lblOffset val="100"/>
        <c:tickLblSkip val="2"/>
        <c:noMultiLvlLbl val="0"/>
      </c:catAx>
      <c:valAx>
        <c:axId val="421766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CD-4072-B1CB-1774EFB1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764216"/>
        <c:axId val="409764608"/>
      </c:lineChart>
      <c:catAx>
        <c:axId val="409764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4608"/>
        <c:crosses val="autoZero"/>
        <c:auto val="1"/>
        <c:lblAlgn val="ctr"/>
        <c:lblOffset val="100"/>
        <c:tickLblSkip val="1"/>
        <c:noMultiLvlLbl val="0"/>
      </c:catAx>
      <c:valAx>
        <c:axId val="409764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4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08-4A47-8E2D-0214A74F4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7752"/>
        <c:axId val="421768144"/>
      </c:lineChart>
      <c:catAx>
        <c:axId val="421767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8144"/>
        <c:crosses val="autoZero"/>
        <c:auto val="1"/>
        <c:lblAlgn val="ctr"/>
        <c:lblOffset val="100"/>
        <c:tickLblSkip val="2"/>
        <c:noMultiLvlLbl val="0"/>
      </c:catAx>
      <c:valAx>
        <c:axId val="421768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7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1E-447A-8143-8E8F4B98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68928"/>
        <c:axId val="421769320"/>
      </c:lineChart>
      <c:catAx>
        <c:axId val="421768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9320"/>
        <c:crosses val="autoZero"/>
        <c:auto val="1"/>
        <c:lblAlgn val="ctr"/>
        <c:lblOffset val="100"/>
        <c:tickLblSkip val="1"/>
        <c:noMultiLvlLbl val="0"/>
      </c:catAx>
      <c:valAx>
        <c:axId val="421769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6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E1-420F-BB76-15DE0D0B6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70104"/>
        <c:axId val="421770496"/>
      </c:lineChart>
      <c:catAx>
        <c:axId val="421770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0496"/>
        <c:crosses val="autoZero"/>
        <c:auto val="1"/>
        <c:lblAlgn val="ctr"/>
        <c:lblOffset val="100"/>
        <c:tickLblSkip val="1"/>
        <c:noMultiLvlLbl val="0"/>
      </c:catAx>
      <c:valAx>
        <c:axId val="421770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0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2F-49A5-9C59-C2686F222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71280"/>
        <c:axId val="421771672"/>
      </c:lineChart>
      <c:catAx>
        <c:axId val="421771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1672"/>
        <c:crosses val="autoZero"/>
        <c:auto val="1"/>
        <c:lblAlgn val="ctr"/>
        <c:lblOffset val="100"/>
        <c:tickLblSkip val="1"/>
        <c:noMultiLvlLbl val="0"/>
      </c:catAx>
      <c:valAx>
        <c:axId val="421771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55-4346-A470-450B0792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72456"/>
        <c:axId val="421772848"/>
      </c:lineChart>
      <c:catAx>
        <c:axId val="421772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2848"/>
        <c:crosses val="autoZero"/>
        <c:auto val="1"/>
        <c:lblAlgn val="ctr"/>
        <c:lblOffset val="100"/>
        <c:tickLblSkip val="1"/>
        <c:noMultiLvlLbl val="0"/>
      </c:catAx>
      <c:valAx>
        <c:axId val="421772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2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F2-4AEA-9F69-D844BD29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73632"/>
        <c:axId val="421774024"/>
      </c:lineChart>
      <c:catAx>
        <c:axId val="421773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4024"/>
        <c:crosses val="autoZero"/>
        <c:auto val="1"/>
        <c:lblAlgn val="ctr"/>
        <c:lblOffset val="100"/>
        <c:tickLblSkip val="2"/>
        <c:noMultiLvlLbl val="0"/>
      </c:catAx>
      <c:valAx>
        <c:axId val="421774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D1-4B49-B1E9-50F0E5D2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74808"/>
        <c:axId val="421775200"/>
      </c:lineChart>
      <c:catAx>
        <c:axId val="421774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5200"/>
        <c:crosses val="autoZero"/>
        <c:auto val="1"/>
        <c:lblAlgn val="ctr"/>
        <c:lblOffset val="100"/>
        <c:tickLblSkip val="2"/>
        <c:noMultiLvlLbl val="0"/>
      </c:catAx>
      <c:valAx>
        <c:axId val="421775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4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86-481F-A48F-DFE8E566C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775984"/>
        <c:axId val="421776376"/>
      </c:lineChart>
      <c:catAx>
        <c:axId val="421775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6376"/>
        <c:crosses val="autoZero"/>
        <c:auto val="1"/>
        <c:lblAlgn val="ctr"/>
        <c:lblOffset val="100"/>
        <c:tickLblSkip val="2"/>
        <c:noMultiLvlLbl val="0"/>
      </c:catAx>
      <c:valAx>
        <c:axId val="421776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177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FE-4209-B89F-E003B40A4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97280"/>
        <c:axId val="423397672"/>
      </c:lineChart>
      <c:catAx>
        <c:axId val="42339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397672"/>
        <c:crosses val="autoZero"/>
        <c:auto val="1"/>
        <c:lblAlgn val="ctr"/>
        <c:lblOffset val="100"/>
        <c:tickLblSkip val="2"/>
        <c:noMultiLvlLbl val="0"/>
      </c:catAx>
      <c:valAx>
        <c:axId val="42339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39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23-4F7E-B732-A695F7AD1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98456"/>
        <c:axId val="423398848"/>
      </c:lineChart>
      <c:catAx>
        <c:axId val="42339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398848"/>
        <c:crosses val="autoZero"/>
        <c:auto val="1"/>
        <c:lblAlgn val="ctr"/>
        <c:lblOffset val="100"/>
        <c:tickLblSkip val="2"/>
        <c:noMultiLvlLbl val="0"/>
      </c:catAx>
      <c:valAx>
        <c:axId val="42339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39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BF-4803-80C3-D6C9DB0E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765392"/>
        <c:axId val="409765784"/>
      </c:lineChart>
      <c:catAx>
        <c:axId val="409765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5784"/>
        <c:crosses val="autoZero"/>
        <c:auto val="1"/>
        <c:lblAlgn val="ctr"/>
        <c:lblOffset val="100"/>
        <c:tickLblSkip val="1"/>
        <c:noMultiLvlLbl val="0"/>
      </c:catAx>
      <c:valAx>
        <c:axId val="409765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38-4468-AEC4-FA8E9F10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99632"/>
        <c:axId val="423400024"/>
      </c:lineChart>
      <c:catAx>
        <c:axId val="42339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0024"/>
        <c:crosses val="autoZero"/>
        <c:auto val="1"/>
        <c:lblAlgn val="ctr"/>
        <c:lblOffset val="100"/>
        <c:tickLblSkip val="2"/>
        <c:noMultiLvlLbl val="0"/>
      </c:catAx>
      <c:valAx>
        <c:axId val="42340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39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55-422A-82C6-C61DCF8FD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0808"/>
        <c:axId val="423401200"/>
      </c:lineChart>
      <c:catAx>
        <c:axId val="42340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1200"/>
        <c:crosses val="autoZero"/>
        <c:auto val="1"/>
        <c:lblAlgn val="ctr"/>
        <c:lblOffset val="100"/>
        <c:tickLblSkip val="2"/>
        <c:noMultiLvlLbl val="0"/>
      </c:catAx>
      <c:valAx>
        <c:axId val="42340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34-4884-B34E-38C317F8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1984"/>
        <c:axId val="423402376"/>
      </c:lineChart>
      <c:catAx>
        <c:axId val="42340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2376"/>
        <c:crosses val="autoZero"/>
        <c:auto val="1"/>
        <c:lblAlgn val="ctr"/>
        <c:lblOffset val="100"/>
        <c:tickLblSkip val="2"/>
        <c:noMultiLvlLbl val="0"/>
      </c:catAx>
      <c:valAx>
        <c:axId val="42340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AC-4736-A97A-B236599A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3160"/>
        <c:axId val="423403552"/>
      </c:lineChart>
      <c:catAx>
        <c:axId val="42340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3552"/>
        <c:crosses val="autoZero"/>
        <c:auto val="1"/>
        <c:lblAlgn val="ctr"/>
        <c:lblOffset val="100"/>
        <c:tickLblSkip val="2"/>
        <c:noMultiLvlLbl val="0"/>
      </c:catAx>
      <c:valAx>
        <c:axId val="42340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87-4493-AB89-DCDF1FD40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4336"/>
        <c:axId val="423404728"/>
      </c:lineChart>
      <c:catAx>
        <c:axId val="42340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4728"/>
        <c:crosses val="autoZero"/>
        <c:auto val="1"/>
        <c:lblAlgn val="ctr"/>
        <c:lblOffset val="100"/>
        <c:tickLblSkip val="2"/>
        <c:noMultiLvlLbl val="0"/>
      </c:catAx>
      <c:valAx>
        <c:axId val="42340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88-46DC-B4F2-119A21C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5512"/>
        <c:axId val="423405904"/>
      </c:lineChart>
      <c:catAx>
        <c:axId val="42340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5904"/>
        <c:crosses val="autoZero"/>
        <c:auto val="1"/>
        <c:lblAlgn val="ctr"/>
        <c:lblOffset val="100"/>
        <c:tickLblSkip val="2"/>
        <c:noMultiLvlLbl val="0"/>
      </c:catAx>
      <c:valAx>
        <c:axId val="42340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EE-449D-AE5C-50CF33229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6688"/>
        <c:axId val="423407080"/>
      </c:lineChart>
      <c:catAx>
        <c:axId val="42340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7080"/>
        <c:crosses val="autoZero"/>
        <c:auto val="1"/>
        <c:lblAlgn val="ctr"/>
        <c:lblOffset val="100"/>
        <c:tickLblSkip val="2"/>
        <c:noMultiLvlLbl val="0"/>
      </c:catAx>
      <c:valAx>
        <c:axId val="42340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53-4D7C-A2E6-BF72F8F8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7864"/>
        <c:axId val="423408256"/>
      </c:lineChart>
      <c:catAx>
        <c:axId val="42340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8256"/>
        <c:crosses val="autoZero"/>
        <c:auto val="1"/>
        <c:lblAlgn val="ctr"/>
        <c:lblOffset val="100"/>
        <c:tickLblSkip val="1"/>
        <c:noMultiLvlLbl val="0"/>
      </c:catAx>
      <c:valAx>
        <c:axId val="42340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3A-4336-B8C9-C4A59634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09040"/>
        <c:axId val="423409432"/>
      </c:lineChart>
      <c:catAx>
        <c:axId val="42340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9432"/>
        <c:crosses val="autoZero"/>
        <c:auto val="1"/>
        <c:lblAlgn val="ctr"/>
        <c:lblOffset val="100"/>
        <c:tickLblSkip val="1"/>
        <c:noMultiLvlLbl val="0"/>
      </c:catAx>
      <c:valAx>
        <c:axId val="42340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0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54-4E90-9451-E6BCBB34F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0216"/>
        <c:axId val="423410608"/>
      </c:lineChart>
      <c:catAx>
        <c:axId val="42341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0608"/>
        <c:crosses val="autoZero"/>
        <c:auto val="1"/>
        <c:lblAlgn val="ctr"/>
        <c:lblOffset val="100"/>
        <c:tickLblSkip val="1"/>
        <c:noMultiLvlLbl val="0"/>
      </c:catAx>
      <c:valAx>
        <c:axId val="42341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DD-4691-9601-BF13F862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766568"/>
        <c:axId val="409982520"/>
      </c:lineChart>
      <c:catAx>
        <c:axId val="409766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2520"/>
        <c:crosses val="autoZero"/>
        <c:auto val="1"/>
        <c:lblAlgn val="ctr"/>
        <c:lblOffset val="100"/>
        <c:tickLblSkip val="2"/>
        <c:noMultiLvlLbl val="0"/>
      </c:catAx>
      <c:valAx>
        <c:axId val="409982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766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A3-446F-834F-306A3B3D5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1392"/>
        <c:axId val="423411784"/>
      </c:lineChart>
      <c:catAx>
        <c:axId val="42341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1784"/>
        <c:crosses val="autoZero"/>
        <c:auto val="1"/>
        <c:lblAlgn val="ctr"/>
        <c:lblOffset val="100"/>
        <c:tickLblSkip val="1"/>
        <c:noMultiLvlLbl val="0"/>
      </c:catAx>
      <c:valAx>
        <c:axId val="42341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E7-4021-9335-D40E393F9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2568"/>
        <c:axId val="423412960"/>
      </c:lineChart>
      <c:catAx>
        <c:axId val="42341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2960"/>
        <c:crosses val="autoZero"/>
        <c:auto val="1"/>
        <c:lblAlgn val="ctr"/>
        <c:lblOffset val="100"/>
        <c:tickLblSkip val="2"/>
        <c:noMultiLvlLbl val="0"/>
      </c:catAx>
      <c:valAx>
        <c:axId val="42341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15-455A-AF3C-67435DC1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3744"/>
        <c:axId val="423414136"/>
      </c:lineChart>
      <c:catAx>
        <c:axId val="42341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4136"/>
        <c:crosses val="autoZero"/>
        <c:auto val="1"/>
        <c:lblAlgn val="ctr"/>
        <c:lblOffset val="100"/>
        <c:tickLblSkip val="2"/>
        <c:noMultiLvlLbl val="0"/>
      </c:catAx>
      <c:valAx>
        <c:axId val="42341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51-4A19-BD82-E6D9A6085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4920"/>
        <c:axId val="423415312"/>
      </c:lineChart>
      <c:catAx>
        <c:axId val="42341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5312"/>
        <c:crosses val="autoZero"/>
        <c:auto val="1"/>
        <c:lblAlgn val="ctr"/>
        <c:lblOffset val="100"/>
        <c:tickLblSkip val="2"/>
        <c:noMultiLvlLbl val="0"/>
      </c:catAx>
      <c:valAx>
        <c:axId val="42341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3F-4016-8B27-A340F4E0B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6096"/>
        <c:axId val="423416488"/>
      </c:lineChart>
      <c:catAx>
        <c:axId val="42341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6488"/>
        <c:crosses val="autoZero"/>
        <c:auto val="1"/>
        <c:lblAlgn val="ctr"/>
        <c:lblOffset val="100"/>
        <c:tickLblSkip val="2"/>
        <c:noMultiLvlLbl val="0"/>
      </c:catAx>
      <c:valAx>
        <c:axId val="42341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CD-4F36-A9E3-81387186F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7272"/>
        <c:axId val="423417664"/>
      </c:lineChart>
      <c:catAx>
        <c:axId val="42341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7664"/>
        <c:crosses val="autoZero"/>
        <c:auto val="1"/>
        <c:lblAlgn val="ctr"/>
        <c:lblOffset val="100"/>
        <c:tickLblSkip val="2"/>
        <c:noMultiLvlLbl val="0"/>
      </c:catAx>
      <c:valAx>
        <c:axId val="42341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C9-418E-9DCB-664234FC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8448"/>
        <c:axId val="423418840"/>
      </c:lineChart>
      <c:catAx>
        <c:axId val="42341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8840"/>
        <c:crosses val="autoZero"/>
        <c:auto val="1"/>
        <c:lblAlgn val="ctr"/>
        <c:lblOffset val="100"/>
        <c:tickLblSkip val="2"/>
        <c:noMultiLvlLbl val="0"/>
      </c:catAx>
      <c:valAx>
        <c:axId val="42341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89-421F-8792-BB13D2CB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19624"/>
        <c:axId val="423420016"/>
      </c:lineChart>
      <c:catAx>
        <c:axId val="42341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0016"/>
        <c:crosses val="autoZero"/>
        <c:auto val="1"/>
        <c:lblAlgn val="ctr"/>
        <c:lblOffset val="100"/>
        <c:tickLblSkip val="2"/>
        <c:noMultiLvlLbl val="0"/>
      </c:catAx>
      <c:valAx>
        <c:axId val="42342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1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AD-4FFC-A3BB-9B558C558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0800"/>
        <c:axId val="423421192"/>
      </c:lineChart>
      <c:catAx>
        <c:axId val="42342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1192"/>
        <c:crosses val="autoZero"/>
        <c:auto val="1"/>
        <c:lblAlgn val="ctr"/>
        <c:lblOffset val="100"/>
        <c:tickLblSkip val="2"/>
        <c:noMultiLvlLbl val="0"/>
      </c:catAx>
      <c:valAx>
        <c:axId val="42342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36-483B-ABAF-3538D6B72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1976"/>
        <c:axId val="423422368"/>
      </c:lineChart>
      <c:catAx>
        <c:axId val="42342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2368"/>
        <c:crosses val="autoZero"/>
        <c:auto val="1"/>
        <c:lblAlgn val="ctr"/>
        <c:lblOffset val="100"/>
        <c:tickLblSkip val="2"/>
        <c:noMultiLvlLbl val="0"/>
      </c:catAx>
      <c:valAx>
        <c:axId val="42342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E6-4A02-A247-C7535CED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83304"/>
        <c:axId val="409983696"/>
      </c:lineChart>
      <c:catAx>
        <c:axId val="409983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3696"/>
        <c:crosses val="autoZero"/>
        <c:auto val="1"/>
        <c:lblAlgn val="ctr"/>
        <c:lblOffset val="100"/>
        <c:tickLblSkip val="2"/>
        <c:noMultiLvlLbl val="0"/>
      </c:catAx>
      <c:valAx>
        <c:axId val="409983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3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75-4FBF-A630-85684DCA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3152"/>
        <c:axId val="423423544"/>
      </c:lineChart>
      <c:catAx>
        <c:axId val="42342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3544"/>
        <c:crosses val="autoZero"/>
        <c:auto val="1"/>
        <c:lblAlgn val="ctr"/>
        <c:lblOffset val="100"/>
        <c:tickLblSkip val="2"/>
        <c:noMultiLvlLbl val="0"/>
      </c:catAx>
      <c:valAx>
        <c:axId val="42342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F7-4E7C-9C3D-0DBA682E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4328"/>
        <c:axId val="423424720"/>
      </c:lineChart>
      <c:catAx>
        <c:axId val="42342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4720"/>
        <c:crosses val="autoZero"/>
        <c:auto val="1"/>
        <c:lblAlgn val="ctr"/>
        <c:lblOffset val="100"/>
        <c:tickLblSkip val="2"/>
        <c:noMultiLvlLbl val="0"/>
      </c:catAx>
      <c:valAx>
        <c:axId val="42342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AD-4DE8-A871-1E9CDD88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5504"/>
        <c:axId val="423425896"/>
      </c:lineChart>
      <c:catAx>
        <c:axId val="42342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5896"/>
        <c:crosses val="autoZero"/>
        <c:auto val="1"/>
        <c:lblAlgn val="ctr"/>
        <c:lblOffset val="100"/>
        <c:tickLblSkip val="2"/>
        <c:noMultiLvlLbl val="0"/>
      </c:catAx>
      <c:valAx>
        <c:axId val="42342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6D-46D3-8BC5-B52DCAF47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6680"/>
        <c:axId val="423427072"/>
      </c:lineChart>
      <c:catAx>
        <c:axId val="42342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7072"/>
        <c:crosses val="autoZero"/>
        <c:auto val="1"/>
        <c:lblAlgn val="ctr"/>
        <c:lblOffset val="100"/>
        <c:tickLblSkip val="1"/>
        <c:noMultiLvlLbl val="0"/>
      </c:catAx>
      <c:valAx>
        <c:axId val="42342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28-467C-88F7-AC6E8B1C5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7856"/>
        <c:axId val="423428248"/>
      </c:lineChart>
      <c:catAx>
        <c:axId val="42342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8248"/>
        <c:crosses val="autoZero"/>
        <c:auto val="1"/>
        <c:lblAlgn val="ctr"/>
        <c:lblOffset val="100"/>
        <c:tickLblSkip val="1"/>
        <c:noMultiLvlLbl val="0"/>
      </c:catAx>
      <c:valAx>
        <c:axId val="42342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5E-403F-A4A6-612BCC70E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429032"/>
        <c:axId val="424764984"/>
      </c:lineChart>
      <c:catAx>
        <c:axId val="42342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4984"/>
        <c:crosses val="autoZero"/>
        <c:auto val="1"/>
        <c:lblAlgn val="ctr"/>
        <c:lblOffset val="100"/>
        <c:tickLblSkip val="1"/>
        <c:noMultiLvlLbl val="0"/>
      </c:catAx>
      <c:valAx>
        <c:axId val="42476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342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6-4B96-868F-5DA2A57C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65768"/>
        <c:axId val="424766160"/>
      </c:lineChart>
      <c:catAx>
        <c:axId val="42476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6160"/>
        <c:crosses val="autoZero"/>
        <c:auto val="1"/>
        <c:lblAlgn val="ctr"/>
        <c:lblOffset val="100"/>
        <c:tickLblSkip val="1"/>
        <c:noMultiLvlLbl val="0"/>
      </c:catAx>
      <c:valAx>
        <c:axId val="42476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38-4696-A013-0F2D1E0D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66944"/>
        <c:axId val="424767336"/>
      </c:lineChart>
      <c:catAx>
        <c:axId val="42476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7336"/>
        <c:crosses val="autoZero"/>
        <c:auto val="1"/>
        <c:lblAlgn val="ctr"/>
        <c:lblOffset val="100"/>
        <c:tickLblSkip val="2"/>
        <c:noMultiLvlLbl val="0"/>
      </c:catAx>
      <c:valAx>
        <c:axId val="42476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70-4845-BC7A-5FCA742F5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68120"/>
        <c:axId val="424768512"/>
      </c:lineChart>
      <c:catAx>
        <c:axId val="42476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8512"/>
        <c:crosses val="autoZero"/>
        <c:auto val="1"/>
        <c:lblAlgn val="ctr"/>
        <c:lblOffset val="100"/>
        <c:tickLblSkip val="2"/>
        <c:noMultiLvlLbl val="0"/>
      </c:catAx>
      <c:valAx>
        <c:axId val="42476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55-4A36-9EE0-31333FF96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69296"/>
        <c:axId val="424769688"/>
      </c:lineChart>
      <c:catAx>
        <c:axId val="42476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9688"/>
        <c:crosses val="autoZero"/>
        <c:auto val="1"/>
        <c:lblAlgn val="ctr"/>
        <c:lblOffset val="100"/>
        <c:tickLblSkip val="2"/>
        <c:noMultiLvlLbl val="0"/>
      </c:catAx>
      <c:valAx>
        <c:axId val="42476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6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ED-4C6D-8306-1F2FAEC3E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84480"/>
        <c:axId val="409984872"/>
      </c:lineChart>
      <c:catAx>
        <c:axId val="409984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4872"/>
        <c:crosses val="autoZero"/>
        <c:auto val="1"/>
        <c:lblAlgn val="ctr"/>
        <c:lblOffset val="100"/>
        <c:tickLblSkip val="2"/>
        <c:noMultiLvlLbl val="0"/>
      </c:catAx>
      <c:valAx>
        <c:axId val="409984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8C-4500-B19A-06F1E6DF5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0472"/>
        <c:axId val="424770864"/>
      </c:lineChart>
      <c:catAx>
        <c:axId val="42477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0864"/>
        <c:crosses val="autoZero"/>
        <c:auto val="1"/>
        <c:lblAlgn val="ctr"/>
        <c:lblOffset val="100"/>
        <c:tickLblSkip val="2"/>
        <c:noMultiLvlLbl val="0"/>
      </c:catAx>
      <c:valAx>
        <c:axId val="42477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4C-43DE-AF92-382EAD642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1648"/>
        <c:axId val="424772040"/>
      </c:lineChart>
      <c:catAx>
        <c:axId val="42477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2040"/>
        <c:crosses val="autoZero"/>
        <c:auto val="1"/>
        <c:lblAlgn val="ctr"/>
        <c:lblOffset val="100"/>
        <c:tickLblSkip val="2"/>
        <c:noMultiLvlLbl val="0"/>
      </c:catAx>
      <c:valAx>
        <c:axId val="42477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9F-4BA4-A92B-25DC0EA1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2824"/>
        <c:axId val="424773216"/>
      </c:lineChart>
      <c:catAx>
        <c:axId val="42477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3216"/>
        <c:crosses val="autoZero"/>
        <c:auto val="1"/>
        <c:lblAlgn val="ctr"/>
        <c:lblOffset val="100"/>
        <c:tickLblSkip val="2"/>
        <c:noMultiLvlLbl val="0"/>
      </c:catAx>
      <c:valAx>
        <c:axId val="42477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02-4929-BDEB-B5B95297E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4000"/>
        <c:axId val="424774392"/>
      </c:lineChart>
      <c:catAx>
        <c:axId val="42477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4392"/>
        <c:crosses val="autoZero"/>
        <c:auto val="1"/>
        <c:lblAlgn val="ctr"/>
        <c:lblOffset val="100"/>
        <c:tickLblSkip val="2"/>
        <c:noMultiLvlLbl val="0"/>
      </c:catAx>
      <c:valAx>
        <c:axId val="42477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83-4288-ADE6-D4A503E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5176"/>
        <c:axId val="424775568"/>
      </c:lineChart>
      <c:catAx>
        <c:axId val="42477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5568"/>
        <c:crosses val="autoZero"/>
        <c:auto val="1"/>
        <c:lblAlgn val="ctr"/>
        <c:lblOffset val="100"/>
        <c:tickLblSkip val="2"/>
        <c:noMultiLvlLbl val="0"/>
      </c:catAx>
      <c:valAx>
        <c:axId val="42477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A1-4E45-8953-E263FC683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6352"/>
        <c:axId val="424776744"/>
      </c:lineChart>
      <c:catAx>
        <c:axId val="42477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6744"/>
        <c:crosses val="autoZero"/>
        <c:auto val="1"/>
        <c:lblAlgn val="ctr"/>
        <c:lblOffset val="100"/>
        <c:tickLblSkip val="2"/>
        <c:noMultiLvlLbl val="0"/>
      </c:catAx>
      <c:valAx>
        <c:axId val="42477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5F-4D04-AB57-C7BC317B0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7528"/>
        <c:axId val="424777920"/>
      </c:lineChart>
      <c:catAx>
        <c:axId val="42477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7920"/>
        <c:crosses val="autoZero"/>
        <c:auto val="1"/>
        <c:lblAlgn val="ctr"/>
        <c:lblOffset val="100"/>
        <c:tickLblSkip val="2"/>
        <c:noMultiLvlLbl val="0"/>
      </c:catAx>
      <c:valAx>
        <c:axId val="42477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7B-42F7-8E91-B70B71335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8704"/>
        <c:axId val="424779096"/>
      </c:lineChart>
      <c:catAx>
        <c:axId val="42477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9096"/>
        <c:crosses val="autoZero"/>
        <c:auto val="1"/>
        <c:lblAlgn val="ctr"/>
        <c:lblOffset val="100"/>
        <c:tickLblSkip val="2"/>
        <c:noMultiLvlLbl val="0"/>
      </c:catAx>
      <c:valAx>
        <c:axId val="42477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5C-45D3-A4C8-59EA3E50B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79880"/>
        <c:axId val="424780272"/>
      </c:lineChart>
      <c:catAx>
        <c:axId val="42477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0272"/>
        <c:crosses val="autoZero"/>
        <c:auto val="1"/>
        <c:lblAlgn val="ctr"/>
        <c:lblOffset val="100"/>
        <c:tickLblSkip val="2"/>
        <c:noMultiLvlLbl val="0"/>
      </c:catAx>
      <c:valAx>
        <c:axId val="42478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7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3-44AF-B12B-F8C1A9AE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1056"/>
        <c:axId val="424781448"/>
      </c:lineChart>
      <c:catAx>
        <c:axId val="42478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78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60-42D3-A01A-0D90BFB2A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64688"/>
        <c:axId val="408218888"/>
      </c:lineChart>
      <c:catAx>
        <c:axId val="408164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218888"/>
        <c:crosses val="autoZero"/>
        <c:auto val="1"/>
        <c:lblAlgn val="ctr"/>
        <c:lblOffset val="100"/>
        <c:tickLblSkip val="1"/>
        <c:noMultiLvlLbl val="0"/>
      </c:catAx>
      <c:valAx>
        <c:axId val="4082188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16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84-4D34-B1C0-A48356736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85656"/>
        <c:axId val="409986048"/>
      </c:lineChart>
      <c:catAx>
        <c:axId val="409985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6048"/>
        <c:crosses val="autoZero"/>
        <c:auto val="1"/>
        <c:lblAlgn val="ctr"/>
        <c:lblOffset val="100"/>
        <c:tickLblSkip val="2"/>
        <c:noMultiLvlLbl val="0"/>
      </c:catAx>
      <c:valAx>
        <c:axId val="409986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985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E-4690-8B99-4BDAC6C89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2232"/>
        <c:axId val="424782624"/>
      </c:lineChart>
      <c:catAx>
        <c:axId val="42478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7826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1-4012-A247-E4AEEAF84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3408"/>
        <c:axId val="424783800"/>
      </c:lineChart>
      <c:catAx>
        <c:axId val="42478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783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C-49E6-B276-432C8D701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4584"/>
        <c:axId val="424784976"/>
      </c:lineChart>
      <c:catAx>
        <c:axId val="42478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7849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3-465C-A997-182401E2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5760"/>
        <c:axId val="424786152"/>
      </c:lineChart>
      <c:catAx>
        <c:axId val="42478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6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861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3-4129-BFF3-0F945C1D7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6936"/>
        <c:axId val="424787328"/>
      </c:lineChart>
      <c:catAx>
        <c:axId val="42478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7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873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3-4709-B6AE-F63D48CFA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8112"/>
        <c:axId val="424788504"/>
      </c:lineChart>
      <c:catAx>
        <c:axId val="42478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8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885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4-4F0E-B33F-4F0F0EADE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89288"/>
        <c:axId val="424789680"/>
      </c:lineChart>
      <c:catAx>
        <c:axId val="42478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9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8968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8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C-4A7A-9569-8D48B7D1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90464"/>
        <c:axId val="424790856"/>
      </c:lineChart>
      <c:catAx>
        <c:axId val="42479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08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9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8-49DB-83E7-431217CE4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91640"/>
        <c:axId val="424792032"/>
      </c:lineChart>
      <c:catAx>
        <c:axId val="42479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2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92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5-44A2-B016-29514660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92816"/>
        <c:axId val="424793208"/>
      </c:lineChart>
      <c:catAx>
        <c:axId val="42479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3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9320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36-415A-BECA-1FCD0DA6F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089416"/>
        <c:axId val="410089808"/>
      </c:lineChart>
      <c:catAx>
        <c:axId val="41008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089808"/>
        <c:crosses val="autoZero"/>
        <c:auto val="1"/>
        <c:lblAlgn val="ctr"/>
        <c:lblOffset val="100"/>
        <c:tickLblSkip val="1"/>
        <c:noMultiLvlLbl val="0"/>
      </c:catAx>
      <c:valAx>
        <c:axId val="41008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08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6-4FF8-BE08-B2DDF6A4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93992"/>
        <c:axId val="424794384"/>
      </c:lineChart>
      <c:catAx>
        <c:axId val="42479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4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943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64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F-4E24-9F30-D2D5E9425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95168"/>
        <c:axId val="424795560"/>
      </c:lineChart>
      <c:catAx>
        <c:axId val="42479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5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955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4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4-40E1-AB59-3A942CDD8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796344"/>
        <c:axId val="424796736"/>
      </c:lineChart>
      <c:catAx>
        <c:axId val="42479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6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47967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479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19"/>
          <c:y val="0"/>
          <c:w val="0.60000000000000053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1-44F1-87F5-78022CF0C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08240"/>
        <c:axId val="426608632"/>
      </c:lineChart>
      <c:catAx>
        <c:axId val="42660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08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086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0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191"/>
          <c:y val="0"/>
          <c:w val="0.56470588235294161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7-4546-98C2-085199EF4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09416"/>
        <c:axId val="426609808"/>
      </c:lineChart>
      <c:catAx>
        <c:axId val="42660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0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0980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0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64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0-4428-9033-AA527DCF6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0592"/>
        <c:axId val="426610984"/>
      </c:lineChart>
      <c:catAx>
        <c:axId val="42661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0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10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4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8-4240-A708-191381C76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1768"/>
        <c:axId val="426612160"/>
      </c:lineChart>
      <c:catAx>
        <c:axId val="42661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2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121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19"/>
          <c:y val="0"/>
          <c:w val="0.60000000000000053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6-4E5B-A953-95F262984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2944"/>
        <c:axId val="426613336"/>
      </c:lineChart>
      <c:catAx>
        <c:axId val="42661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3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133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191"/>
          <c:y val="0"/>
          <c:w val="0.56470588235294161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3-4D3B-B91D-A4C8ADB9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4120"/>
        <c:axId val="426614512"/>
      </c:lineChart>
      <c:catAx>
        <c:axId val="42661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1451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F-44BA-A627-6983C57EB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5296"/>
        <c:axId val="426615688"/>
      </c:lineChart>
      <c:catAx>
        <c:axId val="42661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5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6156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2-4560-BECB-DA32BC95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090592"/>
        <c:axId val="410090984"/>
      </c:lineChart>
      <c:catAx>
        <c:axId val="41009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090984"/>
        <c:crosses val="autoZero"/>
        <c:auto val="1"/>
        <c:lblAlgn val="ctr"/>
        <c:lblOffset val="100"/>
        <c:tickLblSkip val="1"/>
        <c:noMultiLvlLbl val="0"/>
      </c:catAx>
      <c:valAx>
        <c:axId val="41009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09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D-4C4A-8A48-2E1D319C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6472"/>
        <c:axId val="426616864"/>
      </c:lineChart>
      <c:catAx>
        <c:axId val="42661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616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C-498E-B6A2-3D1A2F2E8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7648"/>
        <c:axId val="426618040"/>
      </c:lineChart>
      <c:catAx>
        <c:axId val="42661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61804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7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E-42ED-9A3F-B44F645E4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18824"/>
        <c:axId val="426619216"/>
      </c:lineChart>
      <c:catAx>
        <c:axId val="42661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6192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1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7-4387-9AF5-C0845B5F4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20000"/>
        <c:axId val="426620392"/>
      </c:lineChart>
      <c:catAx>
        <c:axId val="42662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0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203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F-4628-9FEC-06D96966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21176"/>
        <c:axId val="426621568"/>
      </c:lineChart>
      <c:catAx>
        <c:axId val="42662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215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D-4146-B119-7EA0AB95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22352"/>
        <c:axId val="426622744"/>
      </c:lineChart>
      <c:catAx>
        <c:axId val="42662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2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227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D-4A01-96C9-F78D949B5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23528"/>
        <c:axId val="426623920"/>
      </c:lineChart>
      <c:catAx>
        <c:axId val="42662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3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66239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662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5-4713-B1E3-622BBD920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58944"/>
        <c:axId val="427559336"/>
      </c:lineChart>
      <c:catAx>
        <c:axId val="427558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59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593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5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D-45C7-A33D-91AE10B9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0120"/>
        <c:axId val="427560512"/>
      </c:lineChart>
      <c:catAx>
        <c:axId val="427560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0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051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0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A-48B9-8D8F-7915F360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1296"/>
        <c:axId val="427561688"/>
      </c:lineChart>
      <c:catAx>
        <c:axId val="427561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1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16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CA-4A76-85A1-AB700FC9B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091768"/>
        <c:axId val="410092160"/>
      </c:lineChart>
      <c:catAx>
        <c:axId val="41009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092160"/>
        <c:crosses val="autoZero"/>
        <c:auto val="1"/>
        <c:lblAlgn val="ctr"/>
        <c:lblOffset val="100"/>
        <c:tickLblSkip val="1"/>
        <c:noMultiLvlLbl val="0"/>
      </c:catAx>
      <c:valAx>
        <c:axId val="41009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09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8-4DDC-ACF9-FB8226C60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2472"/>
        <c:axId val="427562864"/>
      </c:lineChart>
      <c:catAx>
        <c:axId val="427562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2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2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2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33" r="0.75000000000000033" t="1" header="0.5" footer="0.5"/>
    <c:pageSetup paperSize="9" orientation="landscape"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64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C-4CD3-8C05-19A841E86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3648"/>
        <c:axId val="427564040"/>
      </c:lineChart>
      <c:catAx>
        <c:axId val="427563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4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404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4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8-4958-8BB4-9E24A6EB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4824"/>
        <c:axId val="427565216"/>
      </c:lineChart>
      <c:catAx>
        <c:axId val="427564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521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4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19"/>
          <c:y val="0"/>
          <c:w val="0.60000000000000053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A-4FBA-A330-ACEF738B7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6000"/>
        <c:axId val="427566392"/>
      </c:lineChart>
      <c:catAx>
        <c:axId val="427566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6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63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191"/>
          <c:y val="0"/>
          <c:w val="0.56470588235294161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2-4841-8F54-A2F11693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7176"/>
        <c:axId val="427567568"/>
      </c:lineChart>
      <c:catAx>
        <c:axId val="427567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7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75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7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564"/>
          <c:y val="0"/>
          <c:w val="0.60465116279069764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6-4456-996A-DBABBA72D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8352"/>
        <c:axId val="427568744"/>
      </c:lineChart>
      <c:catAx>
        <c:axId val="427568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8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87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4"/>
          <c:y val="0"/>
          <c:w val="0.56976744186046457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E-47F5-9F77-78F7C045B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69528"/>
        <c:axId val="427569920"/>
      </c:lineChart>
      <c:catAx>
        <c:axId val="427569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9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699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69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19"/>
          <c:y val="0"/>
          <c:w val="0.60000000000000053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D-4558-BC6B-D10424BB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70704"/>
        <c:axId val="427571096"/>
      </c:lineChart>
      <c:catAx>
        <c:axId val="427570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71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710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7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1" i="0" u="none" strike="noStrike" baseline="0">
              <a:solidFill>
                <a:srgbClr val="000000"/>
              </a:solidFill>
              <a:latin typeface="黑体"/>
              <a:ea typeface="黑体"/>
              <a:cs typeface="黑体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191"/>
          <c:y val="0"/>
          <c:w val="0.56470588235294161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[12]图!$G$1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[12]图!$C$2:$C$14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C-46B8-A320-6DD62675D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71880"/>
        <c:axId val="427572272"/>
      </c:lineChart>
      <c:catAx>
        <c:axId val="427571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72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75722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27571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056" r="0.75000000000000056" t="1" header="0.5" footer="0.5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C5-4C6E-89F5-CA3D06BC4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4344"/>
        <c:axId val="409594736"/>
      </c:lineChart>
      <c:catAx>
        <c:axId val="40959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4736"/>
        <c:crosses val="autoZero"/>
        <c:auto val="1"/>
        <c:lblAlgn val="ctr"/>
        <c:lblOffset val="100"/>
        <c:tickLblSkip val="1"/>
        <c:noMultiLvlLbl val="0"/>
      </c:catAx>
      <c:valAx>
        <c:axId val="40959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86-434A-B680-1F7DD60C9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5520"/>
        <c:axId val="409595912"/>
      </c:lineChart>
      <c:catAx>
        <c:axId val="40959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5912"/>
        <c:crosses val="autoZero"/>
        <c:auto val="1"/>
        <c:lblAlgn val="ctr"/>
        <c:lblOffset val="100"/>
        <c:tickLblSkip val="2"/>
        <c:noMultiLvlLbl val="0"/>
      </c:catAx>
      <c:valAx>
        <c:axId val="40959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00-4049-892D-B0CAE5C69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6696"/>
        <c:axId val="409597088"/>
      </c:lineChart>
      <c:catAx>
        <c:axId val="40959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7088"/>
        <c:crosses val="autoZero"/>
        <c:auto val="1"/>
        <c:lblAlgn val="ctr"/>
        <c:lblOffset val="100"/>
        <c:tickLblSkip val="2"/>
        <c:noMultiLvlLbl val="0"/>
      </c:catAx>
      <c:valAx>
        <c:axId val="40959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5E-48E1-84A7-CC3329F14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7872"/>
        <c:axId val="410548808"/>
      </c:lineChart>
      <c:catAx>
        <c:axId val="40959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48808"/>
        <c:crosses val="autoZero"/>
        <c:auto val="1"/>
        <c:lblAlgn val="ctr"/>
        <c:lblOffset val="100"/>
        <c:tickLblSkip val="2"/>
        <c:noMultiLvlLbl val="0"/>
      </c:catAx>
      <c:valAx>
        <c:axId val="410548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959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A8-4DED-B6BC-37AA48FA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549592"/>
        <c:axId val="410549984"/>
      </c:lineChart>
      <c:catAx>
        <c:axId val="410549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49984"/>
        <c:crosses val="autoZero"/>
        <c:auto val="1"/>
        <c:lblAlgn val="ctr"/>
        <c:lblOffset val="100"/>
        <c:tickLblSkip val="2"/>
        <c:noMultiLvlLbl val="0"/>
      </c:catAx>
      <c:valAx>
        <c:axId val="410549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49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E6-4F5B-83F0-6C13E48C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550768"/>
        <c:axId val="410551160"/>
      </c:lineChart>
      <c:catAx>
        <c:axId val="410550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51160"/>
        <c:crosses val="autoZero"/>
        <c:auto val="1"/>
        <c:lblAlgn val="ctr"/>
        <c:lblOffset val="100"/>
        <c:tickLblSkip val="1"/>
        <c:noMultiLvlLbl val="0"/>
      </c:catAx>
      <c:valAx>
        <c:axId val="4105511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5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13-494E-A4CB-23EDF300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231736"/>
        <c:axId val="408209656"/>
      </c:lineChart>
      <c:catAx>
        <c:axId val="408231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209656"/>
        <c:crosses val="autoZero"/>
        <c:auto val="1"/>
        <c:lblAlgn val="ctr"/>
        <c:lblOffset val="100"/>
        <c:tickLblSkip val="1"/>
        <c:noMultiLvlLbl val="0"/>
      </c:catAx>
      <c:valAx>
        <c:axId val="4082096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231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4F-4EE0-B350-E01D8A631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551944"/>
        <c:axId val="410552336"/>
      </c:lineChart>
      <c:catAx>
        <c:axId val="410551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52336"/>
        <c:crosses val="autoZero"/>
        <c:auto val="1"/>
        <c:lblAlgn val="ctr"/>
        <c:lblOffset val="100"/>
        <c:tickLblSkip val="1"/>
        <c:noMultiLvlLbl val="0"/>
      </c:catAx>
      <c:valAx>
        <c:axId val="4105523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551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62-48FE-BDCE-388CED2D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72792"/>
        <c:axId val="410873184"/>
      </c:lineChart>
      <c:catAx>
        <c:axId val="410872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73184"/>
        <c:crosses val="autoZero"/>
        <c:auto val="1"/>
        <c:lblAlgn val="ctr"/>
        <c:lblOffset val="100"/>
        <c:tickLblSkip val="1"/>
        <c:noMultiLvlLbl val="0"/>
      </c:catAx>
      <c:valAx>
        <c:axId val="4108731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72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88-4469-99E0-0C040189F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73968"/>
        <c:axId val="410874360"/>
      </c:lineChart>
      <c:catAx>
        <c:axId val="410873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74360"/>
        <c:crosses val="autoZero"/>
        <c:auto val="1"/>
        <c:lblAlgn val="ctr"/>
        <c:lblOffset val="100"/>
        <c:tickLblSkip val="1"/>
        <c:noMultiLvlLbl val="0"/>
      </c:catAx>
      <c:valAx>
        <c:axId val="4108743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7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24-41F1-A28C-EDAC647D1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75144"/>
        <c:axId val="410875536"/>
      </c:lineChart>
      <c:catAx>
        <c:axId val="410875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75536"/>
        <c:crosses val="autoZero"/>
        <c:auto val="1"/>
        <c:lblAlgn val="ctr"/>
        <c:lblOffset val="100"/>
        <c:tickLblSkip val="2"/>
        <c:noMultiLvlLbl val="0"/>
      </c:catAx>
      <c:valAx>
        <c:axId val="4108755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75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99-4826-8024-C58A80B4C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416720"/>
        <c:axId val="410417112"/>
      </c:lineChart>
      <c:catAx>
        <c:axId val="410416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17112"/>
        <c:crosses val="autoZero"/>
        <c:auto val="1"/>
        <c:lblAlgn val="ctr"/>
        <c:lblOffset val="100"/>
        <c:tickLblSkip val="2"/>
        <c:noMultiLvlLbl val="0"/>
      </c:catAx>
      <c:valAx>
        <c:axId val="41041711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1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0D-4B08-AF0C-2D7CE0B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417896"/>
        <c:axId val="410418288"/>
      </c:lineChart>
      <c:catAx>
        <c:axId val="410417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18288"/>
        <c:crosses val="autoZero"/>
        <c:auto val="1"/>
        <c:lblAlgn val="ctr"/>
        <c:lblOffset val="100"/>
        <c:tickLblSkip val="2"/>
        <c:noMultiLvlLbl val="0"/>
      </c:catAx>
      <c:valAx>
        <c:axId val="410418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17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14-43EC-811F-DBD2D79AB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419072"/>
        <c:axId val="410419464"/>
      </c:lineChart>
      <c:catAx>
        <c:axId val="410419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19464"/>
        <c:crosses val="autoZero"/>
        <c:auto val="1"/>
        <c:lblAlgn val="ctr"/>
        <c:lblOffset val="100"/>
        <c:tickLblSkip val="2"/>
        <c:noMultiLvlLbl val="0"/>
      </c:catAx>
      <c:valAx>
        <c:axId val="4104194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1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0F-4511-9E6B-24F10547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420248"/>
        <c:axId val="410815048"/>
      </c:lineChart>
      <c:catAx>
        <c:axId val="410420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5048"/>
        <c:crosses val="autoZero"/>
        <c:auto val="1"/>
        <c:lblAlgn val="ctr"/>
        <c:lblOffset val="100"/>
        <c:tickLblSkip val="2"/>
        <c:noMultiLvlLbl val="0"/>
      </c:catAx>
      <c:valAx>
        <c:axId val="4108150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420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AA-413A-9A62-FBBC1528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15832"/>
        <c:axId val="410816224"/>
      </c:lineChart>
      <c:catAx>
        <c:axId val="410815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6224"/>
        <c:crosses val="autoZero"/>
        <c:auto val="1"/>
        <c:lblAlgn val="ctr"/>
        <c:lblOffset val="100"/>
        <c:tickLblSkip val="2"/>
        <c:noMultiLvlLbl val="0"/>
      </c:catAx>
      <c:valAx>
        <c:axId val="410816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5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F5-456C-8435-3AE6DDB2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17008"/>
        <c:axId val="410817400"/>
      </c:lineChart>
      <c:catAx>
        <c:axId val="410817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7400"/>
        <c:crosses val="autoZero"/>
        <c:auto val="1"/>
        <c:lblAlgn val="ctr"/>
        <c:lblOffset val="100"/>
        <c:tickLblSkip val="2"/>
        <c:noMultiLvlLbl val="0"/>
      </c:catAx>
      <c:valAx>
        <c:axId val="4108174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6A-48EF-9AA2-70838FB3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337016"/>
        <c:axId val="352793208"/>
      </c:lineChart>
      <c:catAx>
        <c:axId val="408337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352793208"/>
        <c:crosses val="autoZero"/>
        <c:auto val="1"/>
        <c:lblAlgn val="ctr"/>
        <c:lblOffset val="100"/>
        <c:tickLblSkip val="1"/>
        <c:noMultiLvlLbl val="0"/>
      </c:catAx>
      <c:valAx>
        <c:axId val="35279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337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E5-4F33-B374-E530CA27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18184"/>
        <c:axId val="410818576"/>
      </c:lineChart>
      <c:catAx>
        <c:axId val="410818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8576"/>
        <c:crosses val="autoZero"/>
        <c:auto val="1"/>
        <c:lblAlgn val="ctr"/>
        <c:lblOffset val="100"/>
        <c:tickLblSkip val="2"/>
        <c:noMultiLvlLbl val="0"/>
      </c:catAx>
      <c:valAx>
        <c:axId val="4108185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0818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4E-434E-B84B-B349A766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004968"/>
        <c:axId val="411005360"/>
      </c:lineChart>
      <c:catAx>
        <c:axId val="411004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005360"/>
        <c:crosses val="autoZero"/>
        <c:auto val="1"/>
        <c:lblAlgn val="ctr"/>
        <c:lblOffset val="100"/>
        <c:tickLblSkip val="2"/>
        <c:noMultiLvlLbl val="0"/>
      </c:catAx>
      <c:valAx>
        <c:axId val="4110053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004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4C-41AA-B61C-9CE228A5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006144"/>
        <c:axId val="411006536"/>
      </c:lineChart>
      <c:catAx>
        <c:axId val="411006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006536"/>
        <c:crosses val="autoZero"/>
        <c:auto val="1"/>
        <c:lblAlgn val="ctr"/>
        <c:lblOffset val="100"/>
        <c:tickLblSkip val="2"/>
        <c:noMultiLvlLbl val="0"/>
      </c:catAx>
      <c:valAx>
        <c:axId val="4110065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00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2D-43A2-9E2C-12D3A60AF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007320"/>
        <c:axId val="411007712"/>
      </c:lineChart>
      <c:catAx>
        <c:axId val="411007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007712"/>
        <c:crosses val="autoZero"/>
        <c:auto val="1"/>
        <c:lblAlgn val="ctr"/>
        <c:lblOffset val="100"/>
        <c:tickLblSkip val="2"/>
        <c:noMultiLvlLbl val="0"/>
      </c:catAx>
      <c:valAx>
        <c:axId val="41100771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007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97-4BD1-AFEC-4E46BA8E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0592"/>
        <c:axId val="411590984"/>
      </c:lineChart>
      <c:catAx>
        <c:axId val="41159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0984"/>
        <c:crosses val="autoZero"/>
        <c:auto val="1"/>
        <c:lblAlgn val="ctr"/>
        <c:lblOffset val="100"/>
        <c:tickLblSkip val="2"/>
        <c:noMultiLvlLbl val="0"/>
      </c:catAx>
      <c:valAx>
        <c:axId val="411590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45-416D-8755-D2680330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1768"/>
        <c:axId val="411592160"/>
      </c:lineChart>
      <c:catAx>
        <c:axId val="41159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2160"/>
        <c:crosses val="autoZero"/>
        <c:auto val="1"/>
        <c:lblAlgn val="ctr"/>
        <c:lblOffset val="100"/>
        <c:tickLblSkip val="2"/>
        <c:noMultiLvlLbl val="0"/>
      </c:catAx>
      <c:valAx>
        <c:axId val="4115921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5A-42F3-BEA9-D96C85C8F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2944"/>
        <c:axId val="411593336"/>
      </c:lineChart>
      <c:catAx>
        <c:axId val="41159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3336"/>
        <c:crosses val="autoZero"/>
        <c:auto val="1"/>
        <c:lblAlgn val="ctr"/>
        <c:lblOffset val="100"/>
        <c:tickLblSkip val="2"/>
        <c:noMultiLvlLbl val="0"/>
      </c:catAx>
      <c:valAx>
        <c:axId val="41159333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A0-4118-9B05-BB9F2B33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4120"/>
        <c:axId val="411328432"/>
      </c:lineChart>
      <c:catAx>
        <c:axId val="41159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28432"/>
        <c:crosses val="autoZero"/>
        <c:auto val="1"/>
        <c:lblAlgn val="ctr"/>
        <c:lblOffset val="100"/>
        <c:tickLblSkip val="2"/>
        <c:noMultiLvlLbl val="0"/>
      </c:catAx>
      <c:valAx>
        <c:axId val="4113284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59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49-4C57-B7A0-705159250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329216"/>
        <c:axId val="411329608"/>
      </c:lineChart>
      <c:catAx>
        <c:axId val="411329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29608"/>
        <c:crosses val="autoZero"/>
        <c:auto val="1"/>
        <c:lblAlgn val="ctr"/>
        <c:lblOffset val="100"/>
        <c:tickLblSkip val="2"/>
        <c:noMultiLvlLbl val="0"/>
      </c:catAx>
      <c:valAx>
        <c:axId val="41132960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2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0F-49E7-B18E-6F6D9CA10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330392"/>
        <c:axId val="411330784"/>
      </c:lineChart>
      <c:catAx>
        <c:axId val="411330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30784"/>
        <c:crosses val="autoZero"/>
        <c:auto val="1"/>
        <c:lblAlgn val="ctr"/>
        <c:lblOffset val="100"/>
        <c:tickLblSkip val="2"/>
        <c:noMultiLvlLbl val="0"/>
      </c:catAx>
      <c:valAx>
        <c:axId val="411330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30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4A-489B-9165-7F363856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92816"/>
        <c:axId val="352793992"/>
      </c:lineChart>
      <c:catAx>
        <c:axId val="35279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352793992"/>
        <c:crosses val="autoZero"/>
        <c:auto val="1"/>
        <c:lblAlgn val="ctr"/>
        <c:lblOffset val="100"/>
        <c:tickLblSkip val="1"/>
        <c:noMultiLvlLbl val="0"/>
      </c:catAx>
      <c:valAx>
        <c:axId val="352793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35279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04-428E-8DEE-75448490F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331568"/>
        <c:axId val="411331960"/>
      </c:lineChart>
      <c:catAx>
        <c:axId val="411331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31960"/>
        <c:crosses val="autoZero"/>
        <c:auto val="1"/>
        <c:lblAlgn val="ctr"/>
        <c:lblOffset val="100"/>
        <c:tickLblSkip val="2"/>
        <c:noMultiLvlLbl val="0"/>
      </c:catAx>
      <c:valAx>
        <c:axId val="411331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33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49-4A81-8D7C-B742C6A44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693392"/>
        <c:axId val="411693784"/>
      </c:lineChart>
      <c:catAx>
        <c:axId val="41169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693784"/>
        <c:crosses val="autoZero"/>
        <c:auto val="1"/>
        <c:lblAlgn val="ctr"/>
        <c:lblOffset val="100"/>
        <c:tickLblSkip val="2"/>
        <c:noMultiLvlLbl val="0"/>
      </c:catAx>
      <c:valAx>
        <c:axId val="41169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69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BF-4706-B41F-C4C36C831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694568"/>
        <c:axId val="411694960"/>
      </c:lineChart>
      <c:catAx>
        <c:axId val="41169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694960"/>
        <c:crosses val="autoZero"/>
        <c:auto val="1"/>
        <c:lblAlgn val="ctr"/>
        <c:lblOffset val="100"/>
        <c:tickLblSkip val="2"/>
        <c:noMultiLvlLbl val="0"/>
      </c:catAx>
      <c:valAx>
        <c:axId val="41169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69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45-4899-B91D-770B6A24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695744"/>
        <c:axId val="411696136"/>
      </c:lineChart>
      <c:catAx>
        <c:axId val="41169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696136"/>
        <c:crosses val="autoZero"/>
        <c:auto val="1"/>
        <c:lblAlgn val="ctr"/>
        <c:lblOffset val="100"/>
        <c:tickLblSkip val="1"/>
        <c:noMultiLvlLbl val="0"/>
      </c:catAx>
      <c:valAx>
        <c:axId val="41169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69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6A-41A2-A5AB-1E38ECCE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2264"/>
        <c:axId val="411832656"/>
      </c:lineChart>
      <c:catAx>
        <c:axId val="411832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2656"/>
        <c:crosses val="autoZero"/>
        <c:auto val="1"/>
        <c:lblAlgn val="ctr"/>
        <c:lblOffset val="100"/>
        <c:tickLblSkip val="1"/>
        <c:noMultiLvlLbl val="0"/>
      </c:catAx>
      <c:valAx>
        <c:axId val="411832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2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58-49D1-AECC-34D7BF0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3440"/>
        <c:axId val="411833832"/>
      </c:lineChart>
      <c:catAx>
        <c:axId val="411833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3832"/>
        <c:crosses val="autoZero"/>
        <c:auto val="1"/>
        <c:lblAlgn val="ctr"/>
        <c:lblOffset val="100"/>
        <c:tickLblSkip val="2"/>
        <c:noMultiLvlLbl val="0"/>
      </c:catAx>
      <c:valAx>
        <c:axId val="411833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B0-4D25-A7EF-C6BECB18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4616"/>
        <c:axId val="411835008"/>
      </c:lineChart>
      <c:catAx>
        <c:axId val="411834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5008"/>
        <c:crosses val="autoZero"/>
        <c:auto val="1"/>
        <c:lblAlgn val="ctr"/>
        <c:lblOffset val="100"/>
        <c:tickLblSkip val="2"/>
        <c:noMultiLvlLbl val="0"/>
      </c:catAx>
      <c:valAx>
        <c:axId val="411835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4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5C-41B0-A51C-5ED7EAE79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5792"/>
        <c:axId val="411836184"/>
      </c:lineChart>
      <c:catAx>
        <c:axId val="41183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6184"/>
        <c:crosses val="autoZero"/>
        <c:auto val="1"/>
        <c:lblAlgn val="ctr"/>
        <c:lblOffset val="100"/>
        <c:tickLblSkip val="2"/>
        <c:noMultiLvlLbl val="0"/>
      </c:catAx>
      <c:valAx>
        <c:axId val="41183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28-4EB0-92EB-C22F0D75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6968"/>
        <c:axId val="411837360"/>
      </c:lineChart>
      <c:catAx>
        <c:axId val="41183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7360"/>
        <c:crosses val="autoZero"/>
        <c:auto val="1"/>
        <c:lblAlgn val="ctr"/>
        <c:lblOffset val="100"/>
        <c:tickLblSkip val="2"/>
        <c:noMultiLvlLbl val="0"/>
      </c:catAx>
      <c:valAx>
        <c:axId val="41183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03-4466-A708-0225B66A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8144"/>
        <c:axId val="411838536"/>
      </c:lineChart>
      <c:catAx>
        <c:axId val="41183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8536"/>
        <c:crosses val="autoZero"/>
        <c:auto val="1"/>
        <c:lblAlgn val="ctr"/>
        <c:lblOffset val="100"/>
        <c:tickLblSkip val="1"/>
        <c:noMultiLvlLbl val="0"/>
      </c:catAx>
      <c:valAx>
        <c:axId val="41183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8F-47D1-B6CE-069FCB7DC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94776"/>
        <c:axId val="408704960"/>
      </c:lineChart>
      <c:catAx>
        <c:axId val="352794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4960"/>
        <c:crosses val="autoZero"/>
        <c:auto val="1"/>
        <c:lblAlgn val="ctr"/>
        <c:lblOffset val="100"/>
        <c:tickLblSkip val="2"/>
        <c:noMultiLvlLbl val="0"/>
      </c:catAx>
      <c:valAx>
        <c:axId val="40870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352794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1F-4B74-88F3-8D65AAFCE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9320"/>
        <c:axId val="411839712"/>
      </c:lineChart>
      <c:catAx>
        <c:axId val="411839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9712"/>
        <c:crosses val="autoZero"/>
        <c:auto val="1"/>
        <c:lblAlgn val="ctr"/>
        <c:lblOffset val="100"/>
        <c:tickLblSkip val="1"/>
        <c:noMultiLvlLbl val="0"/>
      </c:catAx>
      <c:valAx>
        <c:axId val="411839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183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07-477E-8A94-27049F56A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1672"/>
        <c:axId val="412132064"/>
      </c:lineChart>
      <c:catAx>
        <c:axId val="41213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2064"/>
        <c:crosses val="autoZero"/>
        <c:auto val="1"/>
        <c:lblAlgn val="ctr"/>
        <c:lblOffset val="100"/>
        <c:tickLblSkip val="1"/>
        <c:noMultiLvlLbl val="0"/>
      </c:catAx>
      <c:valAx>
        <c:axId val="412132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EA-4586-B6B4-770423D4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2848"/>
        <c:axId val="412133240"/>
      </c:lineChart>
      <c:catAx>
        <c:axId val="412132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3240"/>
        <c:crosses val="autoZero"/>
        <c:auto val="1"/>
        <c:lblAlgn val="ctr"/>
        <c:lblOffset val="100"/>
        <c:tickLblSkip val="1"/>
        <c:noMultiLvlLbl val="0"/>
      </c:catAx>
      <c:valAx>
        <c:axId val="412133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A8-4A2D-93C3-50048E52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4024"/>
        <c:axId val="412134416"/>
      </c:lineChart>
      <c:catAx>
        <c:axId val="412134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4416"/>
        <c:crosses val="autoZero"/>
        <c:auto val="1"/>
        <c:lblAlgn val="ctr"/>
        <c:lblOffset val="100"/>
        <c:tickLblSkip val="2"/>
        <c:noMultiLvlLbl val="0"/>
      </c:catAx>
      <c:valAx>
        <c:axId val="412134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4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35-41F3-8F4D-6375AC09A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5200"/>
        <c:axId val="412135592"/>
      </c:lineChart>
      <c:catAx>
        <c:axId val="412135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5592"/>
        <c:crosses val="autoZero"/>
        <c:auto val="1"/>
        <c:lblAlgn val="ctr"/>
        <c:lblOffset val="100"/>
        <c:tickLblSkip val="2"/>
        <c:noMultiLvlLbl val="0"/>
      </c:catAx>
      <c:valAx>
        <c:axId val="412135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8E-4F22-B1C0-9328F5BC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6376"/>
        <c:axId val="412136768"/>
      </c:lineChart>
      <c:catAx>
        <c:axId val="412136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6768"/>
        <c:crosses val="autoZero"/>
        <c:auto val="1"/>
        <c:lblAlgn val="ctr"/>
        <c:lblOffset val="100"/>
        <c:tickLblSkip val="2"/>
        <c:noMultiLvlLbl val="0"/>
      </c:catAx>
      <c:valAx>
        <c:axId val="412136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6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A5-4A8D-AC16-9544B7A95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7552"/>
        <c:axId val="412137944"/>
      </c:lineChart>
      <c:catAx>
        <c:axId val="412137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7944"/>
        <c:crosses val="autoZero"/>
        <c:auto val="1"/>
        <c:lblAlgn val="ctr"/>
        <c:lblOffset val="100"/>
        <c:tickLblSkip val="2"/>
        <c:noMultiLvlLbl val="0"/>
      </c:catAx>
      <c:valAx>
        <c:axId val="412137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C8-4C13-8467-032A9AD08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38728"/>
        <c:axId val="412626912"/>
      </c:lineChart>
      <c:catAx>
        <c:axId val="412138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26912"/>
        <c:crosses val="autoZero"/>
        <c:auto val="1"/>
        <c:lblAlgn val="ctr"/>
        <c:lblOffset val="100"/>
        <c:tickLblSkip val="2"/>
        <c:noMultiLvlLbl val="0"/>
      </c:catAx>
      <c:valAx>
        <c:axId val="412626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138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46-4842-A285-9788230C1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27696"/>
        <c:axId val="412628088"/>
      </c:lineChart>
      <c:catAx>
        <c:axId val="412627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28088"/>
        <c:crosses val="autoZero"/>
        <c:auto val="1"/>
        <c:lblAlgn val="ctr"/>
        <c:lblOffset val="100"/>
        <c:tickLblSkip val="2"/>
        <c:noMultiLvlLbl val="0"/>
      </c:catAx>
      <c:valAx>
        <c:axId val="412628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2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C8-4E33-8955-07761D83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28872"/>
        <c:axId val="412629264"/>
      </c:lineChart>
      <c:catAx>
        <c:axId val="412628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29264"/>
        <c:crosses val="autoZero"/>
        <c:auto val="1"/>
        <c:lblAlgn val="ctr"/>
        <c:lblOffset val="100"/>
        <c:tickLblSkip val="2"/>
        <c:noMultiLvlLbl val="0"/>
      </c:catAx>
      <c:valAx>
        <c:axId val="412629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28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8F-452F-A547-18B653F02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705744"/>
        <c:axId val="408706136"/>
      </c:lineChart>
      <c:catAx>
        <c:axId val="40870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6136"/>
        <c:crosses val="autoZero"/>
        <c:auto val="1"/>
        <c:lblAlgn val="ctr"/>
        <c:lblOffset val="100"/>
        <c:tickLblSkip val="2"/>
        <c:noMultiLvlLbl val="0"/>
      </c:catAx>
      <c:valAx>
        <c:axId val="40870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51-486D-80DB-3E9BC53C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30048"/>
        <c:axId val="412630440"/>
      </c:lineChart>
      <c:catAx>
        <c:axId val="412630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0440"/>
        <c:crosses val="autoZero"/>
        <c:auto val="1"/>
        <c:lblAlgn val="ctr"/>
        <c:lblOffset val="100"/>
        <c:tickLblSkip val="2"/>
        <c:noMultiLvlLbl val="0"/>
      </c:catAx>
      <c:valAx>
        <c:axId val="412630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CB-4297-BC89-3F118CA5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31224"/>
        <c:axId val="412631616"/>
      </c:lineChart>
      <c:catAx>
        <c:axId val="412631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1616"/>
        <c:crosses val="autoZero"/>
        <c:auto val="1"/>
        <c:lblAlgn val="ctr"/>
        <c:lblOffset val="100"/>
        <c:tickLblSkip val="2"/>
        <c:noMultiLvlLbl val="0"/>
      </c:catAx>
      <c:valAx>
        <c:axId val="412631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1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04-446E-97B2-C003F0AC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32400"/>
        <c:axId val="412632792"/>
      </c:lineChart>
      <c:catAx>
        <c:axId val="412632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2792"/>
        <c:crosses val="autoZero"/>
        <c:auto val="1"/>
        <c:lblAlgn val="ctr"/>
        <c:lblOffset val="100"/>
        <c:tickLblSkip val="2"/>
        <c:noMultiLvlLbl val="0"/>
      </c:catAx>
      <c:valAx>
        <c:axId val="412632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78-4E83-8658-FA8650B2B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33576"/>
        <c:axId val="412633968"/>
      </c:lineChart>
      <c:catAx>
        <c:axId val="412633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3968"/>
        <c:crosses val="autoZero"/>
        <c:auto val="1"/>
        <c:lblAlgn val="ctr"/>
        <c:lblOffset val="100"/>
        <c:tickLblSkip val="2"/>
        <c:noMultiLvlLbl val="0"/>
      </c:catAx>
      <c:valAx>
        <c:axId val="412633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633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F5-4D11-A79E-410EA8CBD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79176"/>
        <c:axId val="412979568"/>
      </c:lineChart>
      <c:catAx>
        <c:axId val="412979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79568"/>
        <c:crosses val="autoZero"/>
        <c:auto val="1"/>
        <c:lblAlgn val="ctr"/>
        <c:lblOffset val="100"/>
        <c:tickLblSkip val="2"/>
        <c:noMultiLvlLbl val="0"/>
      </c:catAx>
      <c:valAx>
        <c:axId val="412979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79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37-4591-B8FB-124965315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80352"/>
        <c:axId val="412980744"/>
      </c:lineChart>
      <c:catAx>
        <c:axId val="412980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0744"/>
        <c:crosses val="autoZero"/>
        <c:auto val="1"/>
        <c:lblAlgn val="ctr"/>
        <c:lblOffset val="100"/>
        <c:tickLblSkip val="1"/>
        <c:noMultiLvlLbl val="0"/>
      </c:catAx>
      <c:valAx>
        <c:axId val="412980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6D-4E77-B593-794BA138C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81528"/>
        <c:axId val="412981920"/>
      </c:lineChart>
      <c:catAx>
        <c:axId val="412981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1920"/>
        <c:crosses val="autoZero"/>
        <c:auto val="1"/>
        <c:lblAlgn val="ctr"/>
        <c:lblOffset val="100"/>
        <c:tickLblSkip val="1"/>
        <c:noMultiLvlLbl val="0"/>
      </c:catAx>
      <c:valAx>
        <c:axId val="412981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1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EA-4C14-A20C-F6464C4CE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82704"/>
        <c:axId val="412983096"/>
      </c:lineChart>
      <c:catAx>
        <c:axId val="412982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3096"/>
        <c:crosses val="autoZero"/>
        <c:auto val="1"/>
        <c:lblAlgn val="ctr"/>
        <c:lblOffset val="100"/>
        <c:tickLblSkip val="1"/>
        <c:noMultiLvlLbl val="0"/>
      </c:catAx>
      <c:valAx>
        <c:axId val="412983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31-42E2-BC93-9EF178438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83880"/>
        <c:axId val="412984272"/>
      </c:lineChart>
      <c:catAx>
        <c:axId val="412983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4272"/>
        <c:crosses val="autoZero"/>
        <c:auto val="1"/>
        <c:lblAlgn val="ctr"/>
        <c:lblOffset val="100"/>
        <c:tickLblSkip val="1"/>
        <c:noMultiLvlLbl val="0"/>
      </c:catAx>
      <c:valAx>
        <c:axId val="412984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3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ED-49B9-88FF-FC9A05775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85056"/>
        <c:axId val="412985448"/>
      </c:lineChart>
      <c:catAx>
        <c:axId val="412985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5448"/>
        <c:crosses val="autoZero"/>
        <c:auto val="1"/>
        <c:lblAlgn val="ctr"/>
        <c:lblOffset val="100"/>
        <c:tickLblSkip val="2"/>
        <c:noMultiLvlLbl val="0"/>
      </c:catAx>
      <c:valAx>
        <c:axId val="412985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目录!$C$2:$C$16</c:f>
              <c:numCache>
                <c:formatCode>General</c:formatCode>
                <c:ptCount val="15"/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06-4780-BA0A-EE2F5BBC9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706920"/>
        <c:axId val="408707312"/>
      </c:lineChart>
      <c:catAx>
        <c:axId val="40870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7312"/>
        <c:crosses val="autoZero"/>
        <c:auto val="1"/>
        <c:lblAlgn val="ctr"/>
        <c:lblOffset val="100"/>
        <c:tickLblSkip val="2"/>
        <c:noMultiLvlLbl val="0"/>
      </c:catAx>
      <c:valAx>
        <c:axId val="40870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0870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178" r="0.75000000000000178" t="1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F0-4FCD-9979-69EEE192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86232"/>
        <c:axId val="412986624"/>
      </c:lineChart>
      <c:catAx>
        <c:axId val="412986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6624"/>
        <c:crosses val="autoZero"/>
        <c:auto val="1"/>
        <c:lblAlgn val="ctr"/>
        <c:lblOffset val="100"/>
        <c:tickLblSkip val="2"/>
        <c:noMultiLvlLbl val="0"/>
      </c:catAx>
      <c:valAx>
        <c:axId val="412986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2986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BB-4627-9E83-61DB3BB7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56160"/>
        <c:axId val="413856552"/>
      </c:lineChart>
      <c:catAx>
        <c:axId val="413856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856552"/>
        <c:crosses val="autoZero"/>
        <c:auto val="1"/>
        <c:lblAlgn val="ctr"/>
        <c:lblOffset val="100"/>
        <c:tickLblSkip val="2"/>
        <c:noMultiLvlLbl val="0"/>
      </c:catAx>
      <c:valAx>
        <c:axId val="413856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85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9C-40D1-90A6-1F97BDA63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57336"/>
        <c:axId val="413857728"/>
      </c:lineChart>
      <c:catAx>
        <c:axId val="413857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857728"/>
        <c:crosses val="autoZero"/>
        <c:auto val="1"/>
        <c:lblAlgn val="ctr"/>
        <c:lblOffset val="100"/>
        <c:tickLblSkip val="2"/>
        <c:noMultiLvlLbl val="0"/>
      </c:catAx>
      <c:valAx>
        <c:axId val="413857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857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82-48E6-B323-75EC0355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58512"/>
        <c:axId val="413858904"/>
      </c:lineChart>
      <c:catAx>
        <c:axId val="413858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858904"/>
        <c:crosses val="autoZero"/>
        <c:auto val="1"/>
        <c:lblAlgn val="ctr"/>
        <c:lblOffset val="100"/>
        <c:tickLblSkip val="2"/>
        <c:noMultiLvlLbl val="0"/>
      </c:catAx>
      <c:valAx>
        <c:axId val="413858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85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F6-4C7D-8CC3-2FC5697E5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2328"/>
        <c:axId val="413422720"/>
      </c:lineChart>
      <c:catAx>
        <c:axId val="413422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2720"/>
        <c:crosses val="autoZero"/>
        <c:auto val="1"/>
        <c:lblAlgn val="ctr"/>
        <c:lblOffset val="100"/>
        <c:tickLblSkip val="2"/>
        <c:noMultiLvlLbl val="0"/>
      </c:catAx>
      <c:valAx>
        <c:axId val="413422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2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37-4E3A-864F-261943ADD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3504"/>
        <c:axId val="413423896"/>
      </c:lineChart>
      <c:catAx>
        <c:axId val="413423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3896"/>
        <c:crosses val="autoZero"/>
        <c:auto val="1"/>
        <c:lblAlgn val="ctr"/>
        <c:lblOffset val="100"/>
        <c:tickLblSkip val="2"/>
        <c:noMultiLvlLbl val="0"/>
      </c:catAx>
      <c:valAx>
        <c:axId val="413423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F5-49B7-BB20-BB6AF74CB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4680"/>
        <c:axId val="413425072"/>
      </c:lineChart>
      <c:catAx>
        <c:axId val="413424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5072"/>
        <c:crosses val="autoZero"/>
        <c:auto val="1"/>
        <c:lblAlgn val="ctr"/>
        <c:lblOffset val="100"/>
        <c:tickLblSkip val="2"/>
        <c:noMultiLvlLbl val="0"/>
      </c:catAx>
      <c:valAx>
        <c:axId val="413425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4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DB-4947-AE46-7E539D731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5856"/>
        <c:axId val="413426248"/>
      </c:lineChart>
      <c:catAx>
        <c:axId val="413425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6248"/>
        <c:crosses val="autoZero"/>
        <c:auto val="1"/>
        <c:lblAlgn val="ctr"/>
        <c:lblOffset val="100"/>
        <c:tickLblSkip val="2"/>
        <c:noMultiLvlLbl val="0"/>
      </c:catAx>
      <c:valAx>
        <c:axId val="413426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30-45CF-B703-D028F603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7032"/>
        <c:axId val="413427424"/>
      </c:lineChart>
      <c:catAx>
        <c:axId val="413427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7424"/>
        <c:crosses val="autoZero"/>
        <c:auto val="1"/>
        <c:lblAlgn val="ctr"/>
        <c:lblOffset val="100"/>
        <c:tickLblSkip val="2"/>
        <c:noMultiLvlLbl val="0"/>
      </c:catAx>
      <c:valAx>
        <c:axId val="413427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7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5A-49A7-8ED8-A42144C82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8208"/>
        <c:axId val="413428600"/>
      </c:lineChart>
      <c:catAx>
        <c:axId val="413428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8600"/>
        <c:crosses val="autoZero"/>
        <c:auto val="1"/>
        <c:lblAlgn val="ctr"/>
        <c:lblOffset val="100"/>
        <c:tickLblSkip val="2"/>
        <c:noMultiLvlLbl val="0"/>
      </c:catAx>
      <c:valAx>
        <c:axId val="413428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1342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0000000000002" r="0.750000000000002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9.xml"/><Relationship Id="rId303" Type="http://schemas.openxmlformats.org/officeDocument/2006/relationships/chart" Target="../charts/chart303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324" Type="http://schemas.openxmlformats.org/officeDocument/2006/relationships/chart" Target="../charts/chart324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268" Type="http://schemas.openxmlformats.org/officeDocument/2006/relationships/chart" Target="../charts/chart268.xml"/><Relationship Id="rId289" Type="http://schemas.openxmlformats.org/officeDocument/2006/relationships/chart" Target="../charts/chart289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35" Type="http://schemas.openxmlformats.org/officeDocument/2006/relationships/chart" Target="../charts/chart335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79" Type="http://schemas.openxmlformats.org/officeDocument/2006/relationships/chart" Target="../charts/chart279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25" Type="http://schemas.openxmlformats.org/officeDocument/2006/relationships/chart" Target="../charts/chart325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269" Type="http://schemas.openxmlformats.org/officeDocument/2006/relationships/chart" Target="../charts/chart269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15" Type="http://schemas.openxmlformats.org/officeDocument/2006/relationships/chart" Target="../charts/chart315.xml"/><Relationship Id="rId336" Type="http://schemas.openxmlformats.org/officeDocument/2006/relationships/chart" Target="../charts/chart336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26" Type="http://schemas.openxmlformats.org/officeDocument/2006/relationships/chart" Target="../charts/chart326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1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28" Type="http://schemas.openxmlformats.org/officeDocument/2006/relationships/chart" Target="../charts/chart228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81" Type="http://schemas.openxmlformats.org/officeDocument/2006/relationships/chart" Target="../charts/chart281.xml"/><Relationship Id="rId316" Type="http://schemas.openxmlformats.org/officeDocument/2006/relationships/chart" Target="../charts/chart316.xml"/><Relationship Id="rId337" Type="http://schemas.openxmlformats.org/officeDocument/2006/relationships/chart" Target="../charts/chart337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8" Type="http://schemas.openxmlformats.org/officeDocument/2006/relationships/chart" Target="../charts/chart218.xml"/><Relationship Id="rId239" Type="http://schemas.openxmlformats.org/officeDocument/2006/relationships/chart" Target="../charts/chart239.xml"/><Relationship Id="rId250" Type="http://schemas.openxmlformats.org/officeDocument/2006/relationships/chart" Target="../charts/chart250.xml"/><Relationship Id="rId271" Type="http://schemas.openxmlformats.org/officeDocument/2006/relationships/chart" Target="../charts/chart271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240" Type="http://schemas.openxmlformats.org/officeDocument/2006/relationships/chart" Target="../charts/chart240.xml"/><Relationship Id="rId261" Type="http://schemas.openxmlformats.org/officeDocument/2006/relationships/chart" Target="../charts/chart261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17" Type="http://schemas.openxmlformats.org/officeDocument/2006/relationships/chart" Target="../charts/chart317.xml"/><Relationship Id="rId338" Type="http://schemas.openxmlformats.org/officeDocument/2006/relationships/chart" Target="../charts/chart338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77" Type="http://schemas.openxmlformats.org/officeDocument/2006/relationships/chart" Target="../charts/chart277.xml"/><Relationship Id="rId298" Type="http://schemas.openxmlformats.org/officeDocument/2006/relationships/chart" Target="../charts/chart298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72" Type="http://schemas.openxmlformats.org/officeDocument/2006/relationships/chart" Target="../charts/chart272.xml"/><Relationship Id="rId293" Type="http://schemas.openxmlformats.org/officeDocument/2006/relationships/chart" Target="../charts/chart293.xml"/><Relationship Id="rId302" Type="http://schemas.openxmlformats.org/officeDocument/2006/relationships/chart" Target="../charts/chart302.xml"/><Relationship Id="rId307" Type="http://schemas.openxmlformats.org/officeDocument/2006/relationships/chart" Target="../charts/chart307.xml"/><Relationship Id="rId323" Type="http://schemas.openxmlformats.org/officeDocument/2006/relationships/chart" Target="../charts/chart323.xml"/><Relationship Id="rId328" Type="http://schemas.openxmlformats.org/officeDocument/2006/relationships/chart" Target="../charts/chart32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267" Type="http://schemas.openxmlformats.org/officeDocument/2006/relationships/chart" Target="../charts/chart267.xml"/><Relationship Id="rId288" Type="http://schemas.openxmlformats.org/officeDocument/2006/relationships/chart" Target="../charts/chart288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283" Type="http://schemas.openxmlformats.org/officeDocument/2006/relationships/chart" Target="../charts/chart283.xml"/><Relationship Id="rId313" Type="http://schemas.openxmlformats.org/officeDocument/2006/relationships/chart" Target="../charts/chart313.xml"/><Relationship Id="rId318" Type="http://schemas.openxmlformats.org/officeDocument/2006/relationships/chart" Target="../charts/chart318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334" Type="http://schemas.openxmlformats.org/officeDocument/2006/relationships/chart" Target="../charts/chart33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78" Type="http://schemas.openxmlformats.org/officeDocument/2006/relationships/chart" Target="../charts/chart278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273" Type="http://schemas.openxmlformats.org/officeDocument/2006/relationships/chart" Target="../charts/chart273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329" Type="http://schemas.openxmlformats.org/officeDocument/2006/relationships/chart" Target="../charts/chart329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284" Type="http://schemas.openxmlformats.org/officeDocument/2006/relationships/chart" Target="../charts/chart284.xml"/><Relationship Id="rId319" Type="http://schemas.openxmlformats.org/officeDocument/2006/relationships/chart" Target="../charts/chart319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330" Type="http://schemas.openxmlformats.org/officeDocument/2006/relationships/chart" Target="../charts/chart330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4" Type="http://schemas.openxmlformats.org/officeDocument/2006/relationships/chart" Target="../charts/chart274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320" Type="http://schemas.openxmlformats.org/officeDocument/2006/relationships/chart" Target="../charts/chart320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285" Type="http://schemas.openxmlformats.org/officeDocument/2006/relationships/chart" Target="../charts/chart285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10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331" Type="http://schemas.openxmlformats.org/officeDocument/2006/relationships/chart" Target="../charts/chart331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5.xml"/><Relationship Id="rId296" Type="http://schemas.openxmlformats.org/officeDocument/2006/relationships/chart" Target="../charts/chart296.xml"/><Relationship Id="rId300" Type="http://schemas.openxmlformats.org/officeDocument/2006/relationships/chart" Target="../charts/chart300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202" Type="http://schemas.openxmlformats.org/officeDocument/2006/relationships/chart" Target="../charts/chart202.xml"/><Relationship Id="rId223" Type="http://schemas.openxmlformats.org/officeDocument/2006/relationships/chart" Target="../charts/chart223.xml"/><Relationship Id="rId244" Type="http://schemas.openxmlformats.org/officeDocument/2006/relationships/chart" Target="../charts/chart244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5.xml"/><Relationship Id="rId286" Type="http://schemas.openxmlformats.org/officeDocument/2006/relationships/chart" Target="../charts/chart28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32" Type="http://schemas.openxmlformats.org/officeDocument/2006/relationships/chart" Target="../charts/chart332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5.xml"/><Relationship Id="rId276" Type="http://schemas.openxmlformats.org/officeDocument/2006/relationships/chart" Target="../charts/chart276.xml"/><Relationship Id="rId297" Type="http://schemas.openxmlformats.org/officeDocument/2006/relationships/chart" Target="../charts/chart297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22" Type="http://schemas.openxmlformats.org/officeDocument/2006/relationships/chart" Target="../charts/chart322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5" Type="http://schemas.openxmlformats.org/officeDocument/2006/relationships/chart" Target="../charts/chart245.xml"/><Relationship Id="rId266" Type="http://schemas.openxmlformats.org/officeDocument/2006/relationships/chart" Target="../charts/chart266.xml"/><Relationship Id="rId287" Type="http://schemas.openxmlformats.org/officeDocument/2006/relationships/chart" Target="../charts/chart287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312" Type="http://schemas.openxmlformats.org/officeDocument/2006/relationships/chart" Target="../charts/chart312.xml"/><Relationship Id="rId333" Type="http://schemas.openxmlformats.org/officeDocument/2006/relationships/chart" Target="../charts/chart333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51" name="Chart 2">
          <a:extLst>
            <a:ext uri="{FF2B5EF4-FFF2-40B4-BE49-F238E27FC236}">
              <a16:creationId xmlns:a16="http://schemas.microsoft.com/office/drawing/2014/main" id="{00000000-0008-0000-1100-00009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52" name="Chart 3">
          <a:extLst>
            <a:ext uri="{FF2B5EF4-FFF2-40B4-BE49-F238E27FC236}">
              <a16:creationId xmlns:a16="http://schemas.microsoft.com/office/drawing/2014/main" id="{00000000-0008-0000-1100-00009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53" name="Chart 4">
          <a:extLst>
            <a:ext uri="{FF2B5EF4-FFF2-40B4-BE49-F238E27FC236}">
              <a16:creationId xmlns:a16="http://schemas.microsoft.com/office/drawing/2014/main" id="{00000000-0008-0000-1100-00009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54" name="Chart 5">
          <a:extLst>
            <a:ext uri="{FF2B5EF4-FFF2-40B4-BE49-F238E27FC236}">
              <a16:creationId xmlns:a16="http://schemas.microsoft.com/office/drawing/2014/main" id="{00000000-0008-0000-1100-00009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555" name="Chart 2">
          <a:extLst>
            <a:ext uri="{FF2B5EF4-FFF2-40B4-BE49-F238E27FC236}">
              <a16:creationId xmlns:a16="http://schemas.microsoft.com/office/drawing/2014/main" id="{00000000-0008-0000-1100-00009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556" name="Chart 3">
          <a:extLst>
            <a:ext uri="{FF2B5EF4-FFF2-40B4-BE49-F238E27FC236}">
              <a16:creationId xmlns:a16="http://schemas.microsoft.com/office/drawing/2014/main" id="{00000000-0008-0000-1100-00009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557" name="Chart 6">
          <a:extLst>
            <a:ext uri="{FF2B5EF4-FFF2-40B4-BE49-F238E27FC236}">
              <a16:creationId xmlns:a16="http://schemas.microsoft.com/office/drawing/2014/main" id="{00000000-0008-0000-1100-00009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558" name="Chart 7">
          <a:extLst>
            <a:ext uri="{FF2B5EF4-FFF2-40B4-BE49-F238E27FC236}">
              <a16:creationId xmlns:a16="http://schemas.microsoft.com/office/drawing/2014/main" id="{00000000-0008-0000-1100-00009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559" name="Chart 10">
          <a:extLst>
            <a:ext uri="{FF2B5EF4-FFF2-40B4-BE49-F238E27FC236}">
              <a16:creationId xmlns:a16="http://schemas.microsoft.com/office/drawing/2014/main" id="{00000000-0008-0000-1100-00009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560" name="Chart 11">
          <a:extLst>
            <a:ext uri="{FF2B5EF4-FFF2-40B4-BE49-F238E27FC236}">
              <a16:creationId xmlns:a16="http://schemas.microsoft.com/office/drawing/2014/main" id="{00000000-0008-0000-1100-0000A0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1" name="Chart 2">
          <a:extLst>
            <a:ext uri="{FF2B5EF4-FFF2-40B4-BE49-F238E27FC236}">
              <a16:creationId xmlns:a16="http://schemas.microsoft.com/office/drawing/2014/main" id="{00000000-0008-0000-1100-0000A1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2" name="Chart 3">
          <a:extLst>
            <a:ext uri="{FF2B5EF4-FFF2-40B4-BE49-F238E27FC236}">
              <a16:creationId xmlns:a16="http://schemas.microsoft.com/office/drawing/2014/main" id="{00000000-0008-0000-1100-0000A2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3" name="Chart 4">
          <a:extLst>
            <a:ext uri="{FF2B5EF4-FFF2-40B4-BE49-F238E27FC236}">
              <a16:creationId xmlns:a16="http://schemas.microsoft.com/office/drawing/2014/main" id="{00000000-0008-0000-1100-0000A3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4" name="Chart 5">
          <a:extLst>
            <a:ext uri="{FF2B5EF4-FFF2-40B4-BE49-F238E27FC236}">
              <a16:creationId xmlns:a16="http://schemas.microsoft.com/office/drawing/2014/main" id="{00000000-0008-0000-1100-0000A4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5" name="Chart 2">
          <a:extLst>
            <a:ext uri="{FF2B5EF4-FFF2-40B4-BE49-F238E27FC236}">
              <a16:creationId xmlns:a16="http://schemas.microsoft.com/office/drawing/2014/main" id="{00000000-0008-0000-1100-0000A5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6" name="Chart 3">
          <a:extLst>
            <a:ext uri="{FF2B5EF4-FFF2-40B4-BE49-F238E27FC236}">
              <a16:creationId xmlns:a16="http://schemas.microsoft.com/office/drawing/2014/main" id="{00000000-0008-0000-1100-0000A6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7" name="Chart 4">
          <a:extLst>
            <a:ext uri="{FF2B5EF4-FFF2-40B4-BE49-F238E27FC236}">
              <a16:creationId xmlns:a16="http://schemas.microsoft.com/office/drawing/2014/main" id="{00000000-0008-0000-1100-0000A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8" name="Chart 5">
          <a:extLst>
            <a:ext uri="{FF2B5EF4-FFF2-40B4-BE49-F238E27FC236}">
              <a16:creationId xmlns:a16="http://schemas.microsoft.com/office/drawing/2014/main" id="{00000000-0008-0000-1100-0000A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69" name="Chart 2">
          <a:extLst>
            <a:ext uri="{FF2B5EF4-FFF2-40B4-BE49-F238E27FC236}">
              <a16:creationId xmlns:a16="http://schemas.microsoft.com/office/drawing/2014/main" id="{00000000-0008-0000-1100-0000A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70" name="Chart 3">
          <a:extLst>
            <a:ext uri="{FF2B5EF4-FFF2-40B4-BE49-F238E27FC236}">
              <a16:creationId xmlns:a16="http://schemas.microsoft.com/office/drawing/2014/main" id="{00000000-0008-0000-1100-0000A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71" name="Chart 4">
          <a:extLst>
            <a:ext uri="{FF2B5EF4-FFF2-40B4-BE49-F238E27FC236}">
              <a16:creationId xmlns:a16="http://schemas.microsoft.com/office/drawing/2014/main" id="{00000000-0008-0000-1100-0000A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72" name="Chart 5">
          <a:extLst>
            <a:ext uri="{FF2B5EF4-FFF2-40B4-BE49-F238E27FC236}">
              <a16:creationId xmlns:a16="http://schemas.microsoft.com/office/drawing/2014/main" id="{00000000-0008-0000-1100-0000A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73" name="Chart 2">
          <a:extLst>
            <a:ext uri="{FF2B5EF4-FFF2-40B4-BE49-F238E27FC236}">
              <a16:creationId xmlns:a16="http://schemas.microsoft.com/office/drawing/2014/main" id="{00000000-0008-0000-1100-0000A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74" name="Chart 3">
          <a:extLst>
            <a:ext uri="{FF2B5EF4-FFF2-40B4-BE49-F238E27FC236}">
              <a16:creationId xmlns:a16="http://schemas.microsoft.com/office/drawing/2014/main" id="{00000000-0008-0000-1100-0000A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75" name="Chart 4">
          <a:extLst>
            <a:ext uri="{FF2B5EF4-FFF2-40B4-BE49-F238E27FC236}">
              <a16:creationId xmlns:a16="http://schemas.microsoft.com/office/drawing/2014/main" id="{00000000-0008-0000-1100-0000A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76" name="Chart 5">
          <a:extLst>
            <a:ext uri="{FF2B5EF4-FFF2-40B4-BE49-F238E27FC236}">
              <a16:creationId xmlns:a16="http://schemas.microsoft.com/office/drawing/2014/main" id="{00000000-0008-0000-1100-0000B0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77" name="Chart 6">
          <a:extLst>
            <a:ext uri="{FF2B5EF4-FFF2-40B4-BE49-F238E27FC236}">
              <a16:creationId xmlns:a16="http://schemas.microsoft.com/office/drawing/2014/main" id="{00000000-0008-0000-1100-0000B1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78" name="Chart 7">
          <a:extLst>
            <a:ext uri="{FF2B5EF4-FFF2-40B4-BE49-F238E27FC236}">
              <a16:creationId xmlns:a16="http://schemas.microsoft.com/office/drawing/2014/main" id="{00000000-0008-0000-1100-0000B2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79" name="Chart 10">
          <a:extLst>
            <a:ext uri="{FF2B5EF4-FFF2-40B4-BE49-F238E27FC236}">
              <a16:creationId xmlns:a16="http://schemas.microsoft.com/office/drawing/2014/main" id="{00000000-0008-0000-1100-0000B3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0" name="Chart 11">
          <a:extLst>
            <a:ext uri="{FF2B5EF4-FFF2-40B4-BE49-F238E27FC236}">
              <a16:creationId xmlns:a16="http://schemas.microsoft.com/office/drawing/2014/main" id="{00000000-0008-0000-1100-0000B4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1" name="Chart 2">
          <a:extLst>
            <a:ext uri="{FF2B5EF4-FFF2-40B4-BE49-F238E27FC236}">
              <a16:creationId xmlns:a16="http://schemas.microsoft.com/office/drawing/2014/main" id="{00000000-0008-0000-1100-0000B5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2" name="Chart 3">
          <a:extLst>
            <a:ext uri="{FF2B5EF4-FFF2-40B4-BE49-F238E27FC236}">
              <a16:creationId xmlns:a16="http://schemas.microsoft.com/office/drawing/2014/main" id="{00000000-0008-0000-1100-0000B6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83" name="Chart 4">
          <a:extLst>
            <a:ext uri="{FF2B5EF4-FFF2-40B4-BE49-F238E27FC236}">
              <a16:creationId xmlns:a16="http://schemas.microsoft.com/office/drawing/2014/main" id="{00000000-0008-0000-1100-0000B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0</xdr:colOff>
      <xdr:row>12</xdr:row>
      <xdr:rowOff>9525</xdr:rowOff>
    </xdr:to>
    <xdr:graphicFrame macro="">
      <xdr:nvGraphicFramePr>
        <xdr:cNvPr id="13990584" name="Chart 5">
          <a:extLst>
            <a:ext uri="{FF2B5EF4-FFF2-40B4-BE49-F238E27FC236}">
              <a16:creationId xmlns:a16="http://schemas.microsoft.com/office/drawing/2014/main" id="{00000000-0008-0000-1100-0000B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5" name="Chart 6">
          <a:extLst>
            <a:ext uri="{FF2B5EF4-FFF2-40B4-BE49-F238E27FC236}">
              <a16:creationId xmlns:a16="http://schemas.microsoft.com/office/drawing/2014/main" id="{00000000-0008-0000-1100-0000B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6" name="Chart 7">
          <a:extLst>
            <a:ext uri="{FF2B5EF4-FFF2-40B4-BE49-F238E27FC236}">
              <a16:creationId xmlns:a16="http://schemas.microsoft.com/office/drawing/2014/main" id="{00000000-0008-0000-1100-0000B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7" name="Chart 10">
          <a:extLst>
            <a:ext uri="{FF2B5EF4-FFF2-40B4-BE49-F238E27FC236}">
              <a16:creationId xmlns:a16="http://schemas.microsoft.com/office/drawing/2014/main" id="{00000000-0008-0000-1100-0000B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88" name="Chart 11">
          <a:extLst>
            <a:ext uri="{FF2B5EF4-FFF2-40B4-BE49-F238E27FC236}">
              <a16:creationId xmlns:a16="http://schemas.microsoft.com/office/drawing/2014/main" id="{00000000-0008-0000-1100-0000B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89" name="Chart 2">
          <a:extLst>
            <a:ext uri="{FF2B5EF4-FFF2-40B4-BE49-F238E27FC236}">
              <a16:creationId xmlns:a16="http://schemas.microsoft.com/office/drawing/2014/main" id="{00000000-0008-0000-1100-0000B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0" name="Chart 3">
          <a:extLst>
            <a:ext uri="{FF2B5EF4-FFF2-40B4-BE49-F238E27FC236}">
              <a16:creationId xmlns:a16="http://schemas.microsoft.com/office/drawing/2014/main" id="{00000000-0008-0000-1100-0000B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91" name="Chart 4">
          <a:extLst>
            <a:ext uri="{FF2B5EF4-FFF2-40B4-BE49-F238E27FC236}">
              <a16:creationId xmlns:a16="http://schemas.microsoft.com/office/drawing/2014/main" id="{00000000-0008-0000-1100-0000B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592" name="Chart 5">
          <a:extLst>
            <a:ext uri="{FF2B5EF4-FFF2-40B4-BE49-F238E27FC236}">
              <a16:creationId xmlns:a16="http://schemas.microsoft.com/office/drawing/2014/main" id="{00000000-0008-0000-1100-0000C0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3" name="Chart 6">
          <a:extLst>
            <a:ext uri="{FF2B5EF4-FFF2-40B4-BE49-F238E27FC236}">
              <a16:creationId xmlns:a16="http://schemas.microsoft.com/office/drawing/2014/main" id="{00000000-0008-0000-1100-0000C1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4" name="Chart 7">
          <a:extLst>
            <a:ext uri="{FF2B5EF4-FFF2-40B4-BE49-F238E27FC236}">
              <a16:creationId xmlns:a16="http://schemas.microsoft.com/office/drawing/2014/main" id="{00000000-0008-0000-1100-0000C2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5" name="Chart 8">
          <a:extLst>
            <a:ext uri="{FF2B5EF4-FFF2-40B4-BE49-F238E27FC236}">
              <a16:creationId xmlns:a16="http://schemas.microsoft.com/office/drawing/2014/main" id="{00000000-0008-0000-1100-0000C3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6" name="Chart 9">
          <a:extLst>
            <a:ext uri="{FF2B5EF4-FFF2-40B4-BE49-F238E27FC236}">
              <a16:creationId xmlns:a16="http://schemas.microsoft.com/office/drawing/2014/main" id="{00000000-0008-0000-1100-0000C4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7" name="Chart 10">
          <a:extLst>
            <a:ext uri="{FF2B5EF4-FFF2-40B4-BE49-F238E27FC236}">
              <a16:creationId xmlns:a16="http://schemas.microsoft.com/office/drawing/2014/main" id="{00000000-0008-0000-1100-0000C5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8" name="Chart 11">
          <a:extLst>
            <a:ext uri="{FF2B5EF4-FFF2-40B4-BE49-F238E27FC236}">
              <a16:creationId xmlns:a16="http://schemas.microsoft.com/office/drawing/2014/main" id="{00000000-0008-0000-1100-0000C6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599" name="Chart 12">
          <a:extLst>
            <a:ext uri="{FF2B5EF4-FFF2-40B4-BE49-F238E27FC236}">
              <a16:creationId xmlns:a16="http://schemas.microsoft.com/office/drawing/2014/main" id="{00000000-0008-0000-1100-0000C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0" name="Chart 13">
          <a:extLst>
            <a:ext uri="{FF2B5EF4-FFF2-40B4-BE49-F238E27FC236}">
              <a16:creationId xmlns:a16="http://schemas.microsoft.com/office/drawing/2014/main" id="{00000000-0008-0000-1100-0000C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1" name="Chart 6">
          <a:extLst>
            <a:ext uri="{FF2B5EF4-FFF2-40B4-BE49-F238E27FC236}">
              <a16:creationId xmlns:a16="http://schemas.microsoft.com/office/drawing/2014/main" id="{00000000-0008-0000-1100-0000C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2" name="Chart 7">
          <a:extLst>
            <a:ext uri="{FF2B5EF4-FFF2-40B4-BE49-F238E27FC236}">
              <a16:creationId xmlns:a16="http://schemas.microsoft.com/office/drawing/2014/main" id="{00000000-0008-0000-1100-0000C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3" name="Chart 8">
          <a:extLst>
            <a:ext uri="{FF2B5EF4-FFF2-40B4-BE49-F238E27FC236}">
              <a16:creationId xmlns:a16="http://schemas.microsoft.com/office/drawing/2014/main" id="{00000000-0008-0000-1100-0000C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4" name="Chart 9">
          <a:extLst>
            <a:ext uri="{FF2B5EF4-FFF2-40B4-BE49-F238E27FC236}">
              <a16:creationId xmlns:a16="http://schemas.microsoft.com/office/drawing/2014/main" id="{00000000-0008-0000-1100-0000C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5" name="Chart 10">
          <a:extLst>
            <a:ext uri="{FF2B5EF4-FFF2-40B4-BE49-F238E27FC236}">
              <a16:creationId xmlns:a16="http://schemas.microsoft.com/office/drawing/2014/main" id="{00000000-0008-0000-1100-0000C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6" name="Chart 11">
          <a:extLst>
            <a:ext uri="{FF2B5EF4-FFF2-40B4-BE49-F238E27FC236}">
              <a16:creationId xmlns:a16="http://schemas.microsoft.com/office/drawing/2014/main" id="{00000000-0008-0000-1100-0000C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7" name="Chart 12">
          <a:extLst>
            <a:ext uri="{FF2B5EF4-FFF2-40B4-BE49-F238E27FC236}">
              <a16:creationId xmlns:a16="http://schemas.microsoft.com/office/drawing/2014/main" id="{00000000-0008-0000-1100-0000C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8" name="Chart 13">
          <a:extLst>
            <a:ext uri="{FF2B5EF4-FFF2-40B4-BE49-F238E27FC236}">
              <a16:creationId xmlns:a16="http://schemas.microsoft.com/office/drawing/2014/main" id="{00000000-0008-0000-1100-0000D0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09" name="图表 4">
          <a:extLst>
            <a:ext uri="{FF2B5EF4-FFF2-40B4-BE49-F238E27FC236}">
              <a16:creationId xmlns:a16="http://schemas.microsoft.com/office/drawing/2014/main" id="{00000000-0008-0000-1100-0000D1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10" name="图表 5">
          <a:extLst>
            <a:ext uri="{FF2B5EF4-FFF2-40B4-BE49-F238E27FC236}">
              <a16:creationId xmlns:a16="http://schemas.microsoft.com/office/drawing/2014/main" id="{00000000-0008-0000-1100-0000D2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11" name="图表 8">
          <a:extLst>
            <a:ext uri="{FF2B5EF4-FFF2-40B4-BE49-F238E27FC236}">
              <a16:creationId xmlns:a16="http://schemas.microsoft.com/office/drawing/2014/main" id="{00000000-0008-0000-1100-0000D3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12" name="图表 9">
          <a:extLst>
            <a:ext uri="{FF2B5EF4-FFF2-40B4-BE49-F238E27FC236}">
              <a16:creationId xmlns:a16="http://schemas.microsoft.com/office/drawing/2014/main" id="{00000000-0008-0000-1100-0000D4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613" name="Chart 2">
          <a:extLst>
            <a:ext uri="{FF2B5EF4-FFF2-40B4-BE49-F238E27FC236}">
              <a16:creationId xmlns:a16="http://schemas.microsoft.com/office/drawing/2014/main" id="{00000000-0008-0000-1100-0000D5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614" name="Chart 3">
          <a:extLst>
            <a:ext uri="{FF2B5EF4-FFF2-40B4-BE49-F238E27FC236}">
              <a16:creationId xmlns:a16="http://schemas.microsoft.com/office/drawing/2014/main" id="{00000000-0008-0000-1100-0000D6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615" name="Chart 6">
          <a:extLst>
            <a:ext uri="{FF2B5EF4-FFF2-40B4-BE49-F238E27FC236}">
              <a16:creationId xmlns:a16="http://schemas.microsoft.com/office/drawing/2014/main" id="{00000000-0008-0000-1100-0000D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616" name="Chart 7">
          <a:extLst>
            <a:ext uri="{FF2B5EF4-FFF2-40B4-BE49-F238E27FC236}">
              <a16:creationId xmlns:a16="http://schemas.microsoft.com/office/drawing/2014/main" id="{00000000-0008-0000-1100-0000D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617" name="Chart 10">
          <a:extLst>
            <a:ext uri="{FF2B5EF4-FFF2-40B4-BE49-F238E27FC236}">
              <a16:creationId xmlns:a16="http://schemas.microsoft.com/office/drawing/2014/main" id="{00000000-0008-0000-1100-0000D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618" name="Chart 11">
          <a:extLst>
            <a:ext uri="{FF2B5EF4-FFF2-40B4-BE49-F238E27FC236}">
              <a16:creationId xmlns:a16="http://schemas.microsoft.com/office/drawing/2014/main" id="{00000000-0008-0000-1100-0000D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19" name="Chart 2">
          <a:extLst>
            <a:ext uri="{FF2B5EF4-FFF2-40B4-BE49-F238E27FC236}">
              <a16:creationId xmlns:a16="http://schemas.microsoft.com/office/drawing/2014/main" id="{00000000-0008-0000-1100-0000D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0" name="Chart 3">
          <a:extLst>
            <a:ext uri="{FF2B5EF4-FFF2-40B4-BE49-F238E27FC236}">
              <a16:creationId xmlns:a16="http://schemas.microsoft.com/office/drawing/2014/main" id="{00000000-0008-0000-1100-0000D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21" name="Chart 4">
          <a:extLst>
            <a:ext uri="{FF2B5EF4-FFF2-40B4-BE49-F238E27FC236}">
              <a16:creationId xmlns:a16="http://schemas.microsoft.com/office/drawing/2014/main" id="{00000000-0008-0000-1100-0000D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22" name="Chart 5">
          <a:extLst>
            <a:ext uri="{FF2B5EF4-FFF2-40B4-BE49-F238E27FC236}">
              <a16:creationId xmlns:a16="http://schemas.microsoft.com/office/drawing/2014/main" id="{00000000-0008-0000-1100-0000D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3" name="Chart 6">
          <a:extLst>
            <a:ext uri="{FF2B5EF4-FFF2-40B4-BE49-F238E27FC236}">
              <a16:creationId xmlns:a16="http://schemas.microsoft.com/office/drawing/2014/main" id="{00000000-0008-0000-1100-0000D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4" name="Chart 7">
          <a:extLst>
            <a:ext uri="{FF2B5EF4-FFF2-40B4-BE49-F238E27FC236}">
              <a16:creationId xmlns:a16="http://schemas.microsoft.com/office/drawing/2014/main" id="{00000000-0008-0000-1100-0000E0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5" name="Chart 8">
          <a:extLst>
            <a:ext uri="{FF2B5EF4-FFF2-40B4-BE49-F238E27FC236}">
              <a16:creationId xmlns:a16="http://schemas.microsoft.com/office/drawing/2014/main" id="{00000000-0008-0000-1100-0000E1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6" name="Chart 9">
          <a:extLst>
            <a:ext uri="{FF2B5EF4-FFF2-40B4-BE49-F238E27FC236}">
              <a16:creationId xmlns:a16="http://schemas.microsoft.com/office/drawing/2014/main" id="{00000000-0008-0000-1100-0000E2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7" name="Chart 10">
          <a:extLst>
            <a:ext uri="{FF2B5EF4-FFF2-40B4-BE49-F238E27FC236}">
              <a16:creationId xmlns:a16="http://schemas.microsoft.com/office/drawing/2014/main" id="{00000000-0008-0000-1100-0000E3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8" name="Chart 11">
          <a:extLst>
            <a:ext uri="{FF2B5EF4-FFF2-40B4-BE49-F238E27FC236}">
              <a16:creationId xmlns:a16="http://schemas.microsoft.com/office/drawing/2014/main" id="{00000000-0008-0000-1100-0000E4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29" name="Chart 12">
          <a:extLst>
            <a:ext uri="{FF2B5EF4-FFF2-40B4-BE49-F238E27FC236}">
              <a16:creationId xmlns:a16="http://schemas.microsoft.com/office/drawing/2014/main" id="{00000000-0008-0000-1100-0000E5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0" name="Chart 13">
          <a:extLst>
            <a:ext uri="{FF2B5EF4-FFF2-40B4-BE49-F238E27FC236}">
              <a16:creationId xmlns:a16="http://schemas.microsoft.com/office/drawing/2014/main" id="{00000000-0008-0000-1100-0000E6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1" name="图表 4">
          <a:extLst>
            <a:ext uri="{FF2B5EF4-FFF2-40B4-BE49-F238E27FC236}">
              <a16:creationId xmlns:a16="http://schemas.microsoft.com/office/drawing/2014/main" id="{00000000-0008-0000-1100-0000E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2" name="图表 5">
          <a:extLst>
            <a:ext uri="{FF2B5EF4-FFF2-40B4-BE49-F238E27FC236}">
              <a16:creationId xmlns:a16="http://schemas.microsoft.com/office/drawing/2014/main" id="{00000000-0008-0000-1100-0000E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3" name="图表 8">
          <a:extLst>
            <a:ext uri="{FF2B5EF4-FFF2-40B4-BE49-F238E27FC236}">
              <a16:creationId xmlns:a16="http://schemas.microsoft.com/office/drawing/2014/main" id="{00000000-0008-0000-1100-0000E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4" name="图表 9">
          <a:extLst>
            <a:ext uri="{FF2B5EF4-FFF2-40B4-BE49-F238E27FC236}">
              <a16:creationId xmlns:a16="http://schemas.microsoft.com/office/drawing/2014/main" id="{00000000-0008-0000-1100-0000E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5" name="Chart 2">
          <a:extLst>
            <a:ext uri="{FF2B5EF4-FFF2-40B4-BE49-F238E27FC236}">
              <a16:creationId xmlns:a16="http://schemas.microsoft.com/office/drawing/2014/main" id="{00000000-0008-0000-1100-0000E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6" name="Chart 3">
          <a:extLst>
            <a:ext uri="{FF2B5EF4-FFF2-40B4-BE49-F238E27FC236}">
              <a16:creationId xmlns:a16="http://schemas.microsoft.com/office/drawing/2014/main" id="{00000000-0008-0000-1100-0000E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37" name="Chart 4">
          <a:extLst>
            <a:ext uri="{FF2B5EF4-FFF2-40B4-BE49-F238E27FC236}">
              <a16:creationId xmlns:a16="http://schemas.microsoft.com/office/drawing/2014/main" id="{00000000-0008-0000-1100-0000E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38" name="Chart 5">
          <a:extLst>
            <a:ext uri="{FF2B5EF4-FFF2-40B4-BE49-F238E27FC236}">
              <a16:creationId xmlns:a16="http://schemas.microsoft.com/office/drawing/2014/main" id="{00000000-0008-0000-1100-0000E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39" name="Chart 6">
          <a:extLst>
            <a:ext uri="{FF2B5EF4-FFF2-40B4-BE49-F238E27FC236}">
              <a16:creationId xmlns:a16="http://schemas.microsoft.com/office/drawing/2014/main" id="{00000000-0008-0000-1100-0000E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0" name="Chart 7">
          <a:extLst>
            <a:ext uri="{FF2B5EF4-FFF2-40B4-BE49-F238E27FC236}">
              <a16:creationId xmlns:a16="http://schemas.microsoft.com/office/drawing/2014/main" id="{00000000-0008-0000-1100-0000F0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1" name="Chart 8">
          <a:extLst>
            <a:ext uri="{FF2B5EF4-FFF2-40B4-BE49-F238E27FC236}">
              <a16:creationId xmlns:a16="http://schemas.microsoft.com/office/drawing/2014/main" id="{00000000-0008-0000-1100-0000F1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2" name="Chart 9">
          <a:extLst>
            <a:ext uri="{FF2B5EF4-FFF2-40B4-BE49-F238E27FC236}">
              <a16:creationId xmlns:a16="http://schemas.microsoft.com/office/drawing/2014/main" id="{00000000-0008-0000-1100-0000F2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3" name="Chart 10">
          <a:extLst>
            <a:ext uri="{FF2B5EF4-FFF2-40B4-BE49-F238E27FC236}">
              <a16:creationId xmlns:a16="http://schemas.microsoft.com/office/drawing/2014/main" id="{00000000-0008-0000-1100-0000F3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4" name="Chart 11">
          <a:extLst>
            <a:ext uri="{FF2B5EF4-FFF2-40B4-BE49-F238E27FC236}">
              <a16:creationId xmlns:a16="http://schemas.microsoft.com/office/drawing/2014/main" id="{00000000-0008-0000-1100-0000F4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5" name="Chart 12">
          <a:extLst>
            <a:ext uri="{FF2B5EF4-FFF2-40B4-BE49-F238E27FC236}">
              <a16:creationId xmlns:a16="http://schemas.microsoft.com/office/drawing/2014/main" id="{00000000-0008-0000-1100-0000F5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6" name="Chart 13">
          <a:extLst>
            <a:ext uri="{FF2B5EF4-FFF2-40B4-BE49-F238E27FC236}">
              <a16:creationId xmlns:a16="http://schemas.microsoft.com/office/drawing/2014/main" id="{00000000-0008-0000-1100-0000F6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7" name="图表 4">
          <a:extLst>
            <a:ext uri="{FF2B5EF4-FFF2-40B4-BE49-F238E27FC236}">
              <a16:creationId xmlns:a16="http://schemas.microsoft.com/office/drawing/2014/main" id="{00000000-0008-0000-1100-0000F7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8" name="图表 5">
          <a:extLst>
            <a:ext uri="{FF2B5EF4-FFF2-40B4-BE49-F238E27FC236}">
              <a16:creationId xmlns:a16="http://schemas.microsoft.com/office/drawing/2014/main" id="{00000000-0008-0000-1100-0000F8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49" name="图表 8">
          <a:extLst>
            <a:ext uri="{FF2B5EF4-FFF2-40B4-BE49-F238E27FC236}">
              <a16:creationId xmlns:a16="http://schemas.microsoft.com/office/drawing/2014/main" id="{00000000-0008-0000-1100-0000F9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0" name="图表 9">
          <a:extLst>
            <a:ext uri="{FF2B5EF4-FFF2-40B4-BE49-F238E27FC236}">
              <a16:creationId xmlns:a16="http://schemas.microsoft.com/office/drawing/2014/main" id="{00000000-0008-0000-1100-0000FA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1" name="Chart 2">
          <a:extLst>
            <a:ext uri="{FF2B5EF4-FFF2-40B4-BE49-F238E27FC236}">
              <a16:creationId xmlns:a16="http://schemas.microsoft.com/office/drawing/2014/main" id="{00000000-0008-0000-1100-0000FB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2" name="Chart 3">
          <a:extLst>
            <a:ext uri="{FF2B5EF4-FFF2-40B4-BE49-F238E27FC236}">
              <a16:creationId xmlns:a16="http://schemas.microsoft.com/office/drawing/2014/main" id="{00000000-0008-0000-1100-0000FC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53" name="Chart 4">
          <a:extLst>
            <a:ext uri="{FF2B5EF4-FFF2-40B4-BE49-F238E27FC236}">
              <a16:creationId xmlns:a16="http://schemas.microsoft.com/office/drawing/2014/main" id="{00000000-0008-0000-1100-0000FD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54" name="Chart 5">
          <a:extLst>
            <a:ext uri="{FF2B5EF4-FFF2-40B4-BE49-F238E27FC236}">
              <a16:creationId xmlns:a16="http://schemas.microsoft.com/office/drawing/2014/main" id="{00000000-0008-0000-1100-0000FE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5" name="Chart 6">
          <a:extLst>
            <a:ext uri="{FF2B5EF4-FFF2-40B4-BE49-F238E27FC236}">
              <a16:creationId xmlns:a16="http://schemas.microsoft.com/office/drawing/2014/main" id="{00000000-0008-0000-1100-0000FF7A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6" name="Chart 7">
          <a:extLst>
            <a:ext uri="{FF2B5EF4-FFF2-40B4-BE49-F238E27FC236}">
              <a16:creationId xmlns:a16="http://schemas.microsoft.com/office/drawing/2014/main" id="{00000000-0008-0000-1100-00000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7" name="Chart 8">
          <a:extLst>
            <a:ext uri="{FF2B5EF4-FFF2-40B4-BE49-F238E27FC236}">
              <a16:creationId xmlns:a16="http://schemas.microsoft.com/office/drawing/2014/main" id="{00000000-0008-0000-1100-00000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8" name="Chart 9">
          <a:extLst>
            <a:ext uri="{FF2B5EF4-FFF2-40B4-BE49-F238E27FC236}">
              <a16:creationId xmlns:a16="http://schemas.microsoft.com/office/drawing/2014/main" id="{00000000-0008-0000-1100-00000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59" name="Chart 10">
          <a:extLst>
            <a:ext uri="{FF2B5EF4-FFF2-40B4-BE49-F238E27FC236}">
              <a16:creationId xmlns:a16="http://schemas.microsoft.com/office/drawing/2014/main" id="{00000000-0008-0000-1100-00000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0" name="Chart 11">
          <a:extLst>
            <a:ext uri="{FF2B5EF4-FFF2-40B4-BE49-F238E27FC236}">
              <a16:creationId xmlns:a16="http://schemas.microsoft.com/office/drawing/2014/main" id="{00000000-0008-0000-1100-00000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1" name="Chart 12">
          <a:extLst>
            <a:ext uri="{FF2B5EF4-FFF2-40B4-BE49-F238E27FC236}">
              <a16:creationId xmlns:a16="http://schemas.microsoft.com/office/drawing/2014/main" id="{00000000-0008-0000-1100-00000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2" name="Chart 13">
          <a:extLst>
            <a:ext uri="{FF2B5EF4-FFF2-40B4-BE49-F238E27FC236}">
              <a16:creationId xmlns:a16="http://schemas.microsoft.com/office/drawing/2014/main" id="{00000000-0008-0000-1100-00000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3" name="图表 4">
          <a:extLst>
            <a:ext uri="{FF2B5EF4-FFF2-40B4-BE49-F238E27FC236}">
              <a16:creationId xmlns:a16="http://schemas.microsoft.com/office/drawing/2014/main" id="{00000000-0008-0000-1100-00000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4" name="图表 5">
          <a:extLst>
            <a:ext uri="{FF2B5EF4-FFF2-40B4-BE49-F238E27FC236}">
              <a16:creationId xmlns:a16="http://schemas.microsoft.com/office/drawing/2014/main" id="{00000000-0008-0000-1100-00000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5" name="图表 8">
          <a:extLst>
            <a:ext uri="{FF2B5EF4-FFF2-40B4-BE49-F238E27FC236}">
              <a16:creationId xmlns:a16="http://schemas.microsoft.com/office/drawing/2014/main" id="{00000000-0008-0000-1100-00000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66" name="图表 9">
          <a:extLst>
            <a:ext uri="{FF2B5EF4-FFF2-40B4-BE49-F238E27FC236}">
              <a16:creationId xmlns:a16="http://schemas.microsoft.com/office/drawing/2014/main" id="{00000000-0008-0000-1100-00000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67" name="Chart 2">
          <a:extLst>
            <a:ext uri="{FF2B5EF4-FFF2-40B4-BE49-F238E27FC236}">
              <a16:creationId xmlns:a16="http://schemas.microsoft.com/office/drawing/2014/main" id="{00000000-0008-0000-1100-00000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68" name="Chart 3">
          <a:extLst>
            <a:ext uri="{FF2B5EF4-FFF2-40B4-BE49-F238E27FC236}">
              <a16:creationId xmlns:a16="http://schemas.microsoft.com/office/drawing/2014/main" id="{00000000-0008-0000-1100-00000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69" name="Chart 4">
          <a:extLst>
            <a:ext uri="{FF2B5EF4-FFF2-40B4-BE49-F238E27FC236}">
              <a16:creationId xmlns:a16="http://schemas.microsoft.com/office/drawing/2014/main" id="{00000000-0008-0000-1100-00000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70" name="Chart 5">
          <a:extLst>
            <a:ext uri="{FF2B5EF4-FFF2-40B4-BE49-F238E27FC236}">
              <a16:creationId xmlns:a16="http://schemas.microsoft.com/office/drawing/2014/main" id="{00000000-0008-0000-1100-00000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71" name="Chart 6">
          <a:extLst>
            <a:ext uri="{FF2B5EF4-FFF2-40B4-BE49-F238E27FC236}">
              <a16:creationId xmlns:a16="http://schemas.microsoft.com/office/drawing/2014/main" id="{00000000-0008-0000-1100-00000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72" name="Chart 7">
          <a:extLst>
            <a:ext uri="{FF2B5EF4-FFF2-40B4-BE49-F238E27FC236}">
              <a16:creationId xmlns:a16="http://schemas.microsoft.com/office/drawing/2014/main" id="{00000000-0008-0000-1100-00001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73" name="Chart 8">
          <a:extLst>
            <a:ext uri="{FF2B5EF4-FFF2-40B4-BE49-F238E27FC236}">
              <a16:creationId xmlns:a16="http://schemas.microsoft.com/office/drawing/2014/main" id="{00000000-0008-0000-1100-00001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74" name="Chart 9">
          <a:extLst>
            <a:ext uri="{FF2B5EF4-FFF2-40B4-BE49-F238E27FC236}">
              <a16:creationId xmlns:a16="http://schemas.microsoft.com/office/drawing/2014/main" id="{00000000-0008-0000-1100-00001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75" name="Chart 10">
          <a:extLst>
            <a:ext uri="{FF2B5EF4-FFF2-40B4-BE49-F238E27FC236}">
              <a16:creationId xmlns:a16="http://schemas.microsoft.com/office/drawing/2014/main" id="{00000000-0008-0000-1100-00001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76" name="Chart 11">
          <a:extLst>
            <a:ext uri="{FF2B5EF4-FFF2-40B4-BE49-F238E27FC236}">
              <a16:creationId xmlns:a16="http://schemas.microsoft.com/office/drawing/2014/main" id="{00000000-0008-0000-1100-00001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77" name="Chart 12">
          <a:extLst>
            <a:ext uri="{FF2B5EF4-FFF2-40B4-BE49-F238E27FC236}">
              <a16:creationId xmlns:a16="http://schemas.microsoft.com/office/drawing/2014/main" id="{00000000-0008-0000-1100-00001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78" name="Chart 13">
          <a:extLst>
            <a:ext uri="{FF2B5EF4-FFF2-40B4-BE49-F238E27FC236}">
              <a16:creationId xmlns:a16="http://schemas.microsoft.com/office/drawing/2014/main" id="{00000000-0008-0000-1100-00001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79" name="图表 4">
          <a:extLst>
            <a:ext uri="{FF2B5EF4-FFF2-40B4-BE49-F238E27FC236}">
              <a16:creationId xmlns:a16="http://schemas.microsoft.com/office/drawing/2014/main" id="{00000000-0008-0000-1100-00001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80" name="图表 5">
          <a:extLst>
            <a:ext uri="{FF2B5EF4-FFF2-40B4-BE49-F238E27FC236}">
              <a16:creationId xmlns:a16="http://schemas.microsoft.com/office/drawing/2014/main" id="{00000000-0008-0000-1100-00001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81" name="图表 8">
          <a:extLst>
            <a:ext uri="{FF2B5EF4-FFF2-40B4-BE49-F238E27FC236}">
              <a16:creationId xmlns:a16="http://schemas.microsoft.com/office/drawing/2014/main" id="{00000000-0008-0000-1100-00001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82" name="图表 9">
          <a:extLst>
            <a:ext uri="{FF2B5EF4-FFF2-40B4-BE49-F238E27FC236}">
              <a16:creationId xmlns:a16="http://schemas.microsoft.com/office/drawing/2014/main" id="{00000000-0008-0000-1100-00001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83" name="Chart 2">
          <a:extLst>
            <a:ext uri="{FF2B5EF4-FFF2-40B4-BE49-F238E27FC236}">
              <a16:creationId xmlns:a16="http://schemas.microsoft.com/office/drawing/2014/main" id="{00000000-0008-0000-1100-00001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84" name="Chart 3">
          <a:extLst>
            <a:ext uri="{FF2B5EF4-FFF2-40B4-BE49-F238E27FC236}">
              <a16:creationId xmlns:a16="http://schemas.microsoft.com/office/drawing/2014/main" id="{00000000-0008-0000-1100-00001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85" name="Chart 4">
          <a:extLst>
            <a:ext uri="{FF2B5EF4-FFF2-40B4-BE49-F238E27FC236}">
              <a16:creationId xmlns:a16="http://schemas.microsoft.com/office/drawing/2014/main" id="{00000000-0008-0000-1100-00001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686" name="Chart 5">
          <a:extLst>
            <a:ext uri="{FF2B5EF4-FFF2-40B4-BE49-F238E27FC236}">
              <a16:creationId xmlns:a16="http://schemas.microsoft.com/office/drawing/2014/main" id="{00000000-0008-0000-1100-00001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87" name="Chart 6">
          <a:extLst>
            <a:ext uri="{FF2B5EF4-FFF2-40B4-BE49-F238E27FC236}">
              <a16:creationId xmlns:a16="http://schemas.microsoft.com/office/drawing/2014/main" id="{00000000-0008-0000-1100-00001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88" name="Chart 7">
          <a:extLst>
            <a:ext uri="{FF2B5EF4-FFF2-40B4-BE49-F238E27FC236}">
              <a16:creationId xmlns:a16="http://schemas.microsoft.com/office/drawing/2014/main" id="{00000000-0008-0000-1100-00002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89" name="Chart 8">
          <a:extLst>
            <a:ext uri="{FF2B5EF4-FFF2-40B4-BE49-F238E27FC236}">
              <a16:creationId xmlns:a16="http://schemas.microsoft.com/office/drawing/2014/main" id="{00000000-0008-0000-1100-00002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0" name="Chart 9">
          <a:extLst>
            <a:ext uri="{FF2B5EF4-FFF2-40B4-BE49-F238E27FC236}">
              <a16:creationId xmlns:a16="http://schemas.microsoft.com/office/drawing/2014/main" id="{00000000-0008-0000-1100-00002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91" name="Chart 10">
          <a:extLst>
            <a:ext uri="{FF2B5EF4-FFF2-40B4-BE49-F238E27FC236}">
              <a16:creationId xmlns:a16="http://schemas.microsoft.com/office/drawing/2014/main" id="{00000000-0008-0000-1100-00002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692" name="Chart 11">
          <a:extLst>
            <a:ext uri="{FF2B5EF4-FFF2-40B4-BE49-F238E27FC236}">
              <a16:creationId xmlns:a16="http://schemas.microsoft.com/office/drawing/2014/main" id="{00000000-0008-0000-1100-00002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3" name="Chart 12">
          <a:extLst>
            <a:ext uri="{FF2B5EF4-FFF2-40B4-BE49-F238E27FC236}">
              <a16:creationId xmlns:a16="http://schemas.microsoft.com/office/drawing/2014/main" id="{00000000-0008-0000-1100-00002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4" name="Chart 13">
          <a:extLst>
            <a:ext uri="{FF2B5EF4-FFF2-40B4-BE49-F238E27FC236}">
              <a16:creationId xmlns:a16="http://schemas.microsoft.com/office/drawing/2014/main" id="{00000000-0008-0000-1100-00002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5" name="图表 4">
          <a:extLst>
            <a:ext uri="{FF2B5EF4-FFF2-40B4-BE49-F238E27FC236}">
              <a16:creationId xmlns:a16="http://schemas.microsoft.com/office/drawing/2014/main" id="{00000000-0008-0000-1100-00002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6" name="图表 5">
          <a:extLst>
            <a:ext uri="{FF2B5EF4-FFF2-40B4-BE49-F238E27FC236}">
              <a16:creationId xmlns:a16="http://schemas.microsoft.com/office/drawing/2014/main" id="{00000000-0008-0000-1100-00002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7" name="图表 8">
          <a:extLst>
            <a:ext uri="{FF2B5EF4-FFF2-40B4-BE49-F238E27FC236}">
              <a16:creationId xmlns:a16="http://schemas.microsoft.com/office/drawing/2014/main" id="{00000000-0008-0000-1100-00002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698" name="图表 9">
          <a:extLst>
            <a:ext uri="{FF2B5EF4-FFF2-40B4-BE49-F238E27FC236}">
              <a16:creationId xmlns:a16="http://schemas.microsoft.com/office/drawing/2014/main" id="{00000000-0008-0000-1100-00002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699" name="Chart 2">
          <a:extLst>
            <a:ext uri="{FF2B5EF4-FFF2-40B4-BE49-F238E27FC236}">
              <a16:creationId xmlns:a16="http://schemas.microsoft.com/office/drawing/2014/main" id="{00000000-0008-0000-1100-00002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700" name="Chart 3">
          <a:extLst>
            <a:ext uri="{FF2B5EF4-FFF2-40B4-BE49-F238E27FC236}">
              <a16:creationId xmlns:a16="http://schemas.microsoft.com/office/drawing/2014/main" id="{00000000-0008-0000-1100-00002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3990701" name="Chart 4">
          <a:extLst>
            <a:ext uri="{FF2B5EF4-FFF2-40B4-BE49-F238E27FC236}">
              <a16:creationId xmlns:a16="http://schemas.microsoft.com/office/drawing/2014/main" id="{00000000-0008-0000-1100-00002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3990702" name="Chart 5">
          <a:extLst>
            <a:ext uri="{FF2B5EF4-FFF2-40B4-BE49-F238E27FC236}">
              <a16:creationId xmlns:a16="http://schemas.microsoft.com/office/drawing/2014/main" id="{00000000-0008-0000-1100-00002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703" name="Chart 6">
          <a:extLst>
            <a:ext uri="{FF2B5EF4-FFF2-40B4-BE49-F238E27FC236}">
              <a16:creationId xmlns:a16="http://schemas.microsoft.com/office/drawing/2014/main" id="{00000000-0008-0000-1100-00002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704" name="Chart 7">
          <a:extLst>
            <a:ext uri="{FF2B5EF4-FFF2-40B4-BE49-F238E27FC236}">
              <a16:creationId xmlns:a16="http://schemas.microsoft.com/office/drawing/2014/main" id="{00000000-0008-0000-1100-00003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05" name="Chart 8">
          <a:extLst>
            <a:ext uri="{FF2B5EF4-FFF2-40B4-BE49-F238E27FC236}">
              <a16:creationId xmlns:a16="http://schemas.microsoft.com/office/drawing/2014/main" id="{00000000-0008-0000-1100-00003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06" name="Chart 9">
          <a:extLst>
            <a:ext uri="{FF2B5EF4-FFF2-40B4-BE49-F238E27FC236}">
              <a16:creationId xmlns:a16="http://schemas.microsoft.com/office/drawing/2014/main" id="{00000000-0008-0000-1100-00003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707" name="Chart 10">
          <a:extLst>
            <a:ext uri="{FF2B5EF4-FFF2-40B4-BE49-F238E27FC236}">
              <a16:creationId xmlns:a16="http://schemas.microsoft.com/office/drawing/2014/main" id="{00000000-0008-0000-1100-00003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708" name="Chart 11">
          <a:extLst>
            <a:ext uri="{FF2B5EF4-FFF2-40B4-BE49-F238E27FC236}">
              <a16:creationId xmlns:a16="http://schemas.microsoft.com/office/drawing/2014/main" id="{00000000-0008-0000-1100-00003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09" name="Chart 12">
          <a:extLst>
            <a:ext uri="{FF2B5EF4-FFF2-40B4-BE49-F238E27FC236}">
              <a16:creationId xmlns:a16="http://schemas.microsoft.com/office/drawing/2014/main" id="{00000000-0008-0000-1100-00003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10" name="Chart 13">
          <a:extLst>
            <a:ext uri="{FF2B5EF4-FFF2-40B4-BE49-F238E27FC236}">
              <a16:creationId xmlns:a16="http://schemas.microsoft.com/office/drawing/2014/main" id="{00000000-0008-0000-1100-00003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711" name="图表 2">
          <a:extLst>
            <a:ext uri="{FF2B5EF4-FFF2-40B4-BE49-F238E27FC236}">
              <a16:creationId xmlns:a16="http://schemas.microsoft.com/office/drawing/2014/main" id="{00000000-0008-0000-1100-00003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712" name="图表 3">
          <a:extLst>
            <a:ext uri="{FF2B5EF4-FFF2-40B4-BE49-F238E27FC236}">
              <a16:creationId xmlns:a16="http://schemas.microsoft.com/office/drawing/2014/main" id="{00000000-0008-0000-1100-00003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13" name="图表 4">
          <a:extLst>
            <a:ext uri="{FF2B5EF4-FFF2-40B4-BE49-F238E27FC236}">
              <a16:creationId xmlns:a16="http://schemas.microsoft.com/office/drawing/2014/main" id="{00000000-0008-0000-1100-00003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14" name="图表 5">
          <a:extLst>
            <a:ext uri="{FF2B5EF4-FFF2-40B4-BE49-F238E27FC236}">
              <a16:creationId xmlns:a16="http://schemas.microsoft.com/office/drawing/2014/main" id="{00000000-0008-0000-1100-00003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715" name="图表 6">
          <a:extLst>
            <a:ext uri="{FF2B5EF4-FFF2-40B4-BE49-F238E27FC236}">
              <a16:creationId xmlns:a16="http://schemas.microsoft.com/office/drawing/2014/main" id="{00000000-0008-0000-1100-00003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716" name="图表 7">
          <a:extLst>
            <a:ext uri="{FF2B5EF4-FFF2-40B4-BE49-F238E27FC236}">
              <a16:creationId xmlns:a16="http://schemas.microsoft.com/office/drawing/2014/main" id="{00000000-0008-0000-1100-00003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17" name="图表 8">
          <a:extLst>
            <a:ext uri="{FF2B5EF4-FFF2-40B4-BE49-F238E27FC236}">
              <a16:creationId xmlns:a16="http://schemas.microsoft.com/office/drawing/2014/main" id="{00000000-0008-0000-1100-00003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718" name="图表 9">
          <a:extLst>
            <a:ext uri="{FF2B5EF4-FFF2-40B4-BE49-F238E27FC236}">
              <a16:creationId xmlns:a16="http://schemas.microsoft.com/office/drawing/2014/main" id="{00000000-0008-0000-1100-00003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719" name="Chart 2">
          <a:extLst>
            <a:ext uri="{FF2B5EF4-FFF2-40B4-BE49-F238E27FC236}">
              <a16:creationId xmlns:a16="http://schemas.microsoft.com/office/drawing/2014/main" id="{00000000-0008-0000-1100-00003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720" name="Chart 3">
          <a:extLst>
            <a:ext uri="{FF2B5EF4-FFF2-40B4-BE49-F238E27FC236}">
              <a16:creationId xmlns:a16="http://schemas.microsoft.com/office/drawing/2014/main" id="{00000000-0008-0000-1100-00004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3990721" name="Chart 4">
          <a:extLst>
            <a:ext uri="{FF2B5EF4-FFF2-40B4-BE49-F238E27FC236}">
              <a16:creationId xmlns:a16="http://schemas.microsoft.com/office/drawing/2014/main" id="{00000000-0008-0000-1100-00004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3990722" name="Chart 5">
          <a:extLst>
            <a:ext uri="{FF2B5EF4-FFF2-40B4-BE49-F238E27FC236}">
              <a16:creationId xmlns:a16="http://schemas.microsoft.com/office/drawing/2014/main" id="{00000000-0008-0000-1100-00004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723" name="Chart 6">
          <a:extLst>
            <a:ext uri="{FF2B5EF4-FFF2-40B4-BE49-F238E27FC236}">
              <a16:creationId xmlns:a16="http://schemas.microsoft.com/office/drawing/2014/main" id="{00000000-0008-0000-1100-00004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724" name="Chart 7">
          <a:extLst>
            <a:ext uri="{FF2B5EF4-FFF2-40B4-BE49-F238E27FC236}">
              <a16:creationId xmlns:a16="http://schemas.microsoft.com/office/drawing/2014/main" id="{00000000-0008-0000-1100-00004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25" name="Chart 8">
          <a:extLst>
            <a:ext uri="{FF2B5EF4-FFF2-40B4-BE49-F238E27FC236}">
              <a16:creationId xmlns:a16="http://schemas.microsoft.com/office/drawing/2014/main" id="{00000000-0008-0000-1100-00004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26" name="Chart 9">
          <a:extLst>
            <a:ext uri="{FF2B5EF4-FFF2-40B4-BE49-F238E27FC236}">
              <a16:creationId xmlns:a16="http://schemas.microsoft.com/office/drawing/2014/main" id="{00000000-0008-0000-1100-00004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727" name="Chart 10">
          <a:extLst>
            <a:ext uri="{FF2B5EF4-FFF2-40B4-BE49-F238E27FC236}">
              <a16:creationId xmlns:a16="http://schemas.microsoft.com/office/drawing/2014/main" id="{00000000-0008-0000-1100-00004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728" name="Chart 11">
          <a:extLst>
            <a:ext uri="{FF2B5EF4-FFF2-40B4-BE49-F238E27FC236}">
              <a16:creationId xmlns:a16="http://schemas.microsoft.com/office/drawing/2014/main" id="{00000000-0008-0000-1100-00004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29" name="Chart 12">
          <a:extLst>
            <a:ext uri="{FF2B5EF4-FFF2-40B4-BE49-F238E27FC236}">
              <a16:creationId xmlns:a16="http://schemas.microsoft.com/office/drawing/2014/main" id="{00000000-0008-0000-1100-00004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30" name="Chart 13">
          <a:extLst>
            <a:ext uri="{FF2B5EF4-FFF2-40B4-BE49-F238E27FC236}">
              <a16:creationId xmlns:a16="http://schemas.microsoft.com/office/drawing/2014/main" id="{00000000-0008-0000-1100-00004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731" name="图表 2">
          <a:extLst>
            <a:ext uri="{FF2B5EF4-FFF2-40B4-BE49-F238E27FC236}">
              <a16:creationId xmlns:a16="http://schemas.microsoft.com/office/drawing/2014/main" id="{00000000-0008-0000-1100-00004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732" name="图表 3">
          <a:extLst>
            <a:ext uri="{FF2B5EF4-FFF2-40B4-BE49-F238E27FC236}">
              <a16:creationId xmlns:a16="http://schemas.microsoft.com/office/drawing/2014/main" id="{00000000-0008-0000-1100-00004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33" name="图表 4">
          <a:extLst>
            <a:ext uri="{FF2B5EF4-FFF2-40B4-BE49-F238E27FC236}">
              <a16:creationId xmlns:a16="http://schemas.microsoft.com/office/drawing/2014/main" id="{00000000-0008-0000-1100-00004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34" name="图表 5">
          <a:extLst>
            <a:ext uri="{FF2B5EF4-FFF2-40B4-BE49-F238E27FC236}">
              <a16:creationId xmlns:a16="http://schemas.microsoft.com/office/drawing/2014/main" id="{00000000-0008-0000-1100-00004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735" name="图表 6">
          <a:extLst>
            <a:ext uri="{FF2B5EF4-FFF2-40B4-BE49-F238E27FC236}">
              <a16:creationId xmlns:a16="http://schemas.microsoft.com/office/drawing/2014/main" id="{00000000-0008-0000-1100-00004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736" name="图表 7">
          <a:extLst>
            <a:ext uri="{FF2B5EF4-FFF2-40B4-BE49-F238E27FC236}">
              <a16:creationId xmlns:a16="http://schemas.microsoft.com/office/drawing/2014/main" id="{00000000-0008-0000-1100-00005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37" name="图表 8">
          <a:extLst>
            <a:ext uri="{FF2B5EF4-FFF2-40B4-BE49-F238E27FC236}">
              <a16:creationId xmlns:a16="http://schemas.microsoft.com/office/drawing/2014/main" id="{00000000-0008-0000-1100-00005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738" name="图表 9">
          <a:extLst>
            <a:ext uri="{FF2B5EF4-FFF2-40B4-BE49-F238E27FC236}">
              <a16:creationId xmlns:a16="http://schemas.microsoft.com/office/drawing/2014/main" id="{00000000-0008-0000-1100-00005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39" name="Chart 2">
          <a:extLst>
            <a:ext uri="{FF2B5EF4-FFF2-40B4-BE49-F238E27FC236}">
              <a16:creationId xmlns:a16="http://schemas.microsoft.com/office/drawing/2014/main" id="{00000000-0008-0000-1100-00005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0" name="Chart 3">
          <a:extLst>
            <a:ext uri="{FF2B5EF4-FFF2-40B4-BE49-F238E27FC236}">
              <a16:creationId xmlns:a16="http://schemas.microsoft.com/office/drawing/2014/main" id="{00000000-0008-0000-1100-00005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741" name="Chart 4">
          <a:extLst>
            <a:ext uri="{FF2B5EF4-FFF2-40B4-BE49-F238E27FC236}">
              <a16:creationId xmlns:a16="http://schemas.microsoft.com/office/drawing/2014/main" id="{00000000-0008-0000-1100-00005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742" name="Chart 5">
          <a:extLst>
            <a:ext uri="{FF2B5EF4-FFF2-40B4-BE49-F238E27FC236}">
              <a16:creationId xmlns:a16="http://schemas.microsoft.com/office/drawing/2014/main" id="{00000000-0008-0000-1100-00005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3" name="Chart 6">
          <a:extLst>
            <a:ext uri="{FF2B5EF4-FFF2-40B4-BE49-F238E27FC236}">
              <a16:creationId xmlns:a16="http://schemas.microsoft.com/office/drawing/2014/main" id="{00000000-0008-0000-1100-00005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4" name="Chart 7">
          <a:extLst>
            <a:ext uri="{FF2B5EF4-FFF2-40B4-BE49-F238E27FC236}">
              <a16:creationId xmlns:a16="http://schemas.microsoft.com/office/drawing/2014/main" id="{00000000-0008-0000-1100-00005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5" name="Chart 8">
          <a:extLst>
            <a:ext uri="{FF2B5EF4-FFF2-40B4-BE49-F238E27FC236}">
              <a16:creationId xmlns:a16="http://schemas.microsoft.com/office/drawing/2014/main" id="{00000000-0008-0000-1100-00005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6" name="Chart 9">
          <a:extLst>
            <a:ext uri="{FF2B5EF4-FFF2-40B4-BE49-F238E27FC236}">
              <a16:creationId xmlns:a16="http://schemas.microsoft.com/office/drawing/2014/main" id="{00000000-0008-0000-1100-00005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7" name="Chart 10">
          <a:extLst>
            <a:ext uri="{FF2B5EF4-FFF2-40B4-BE49-F238E27FC236}">
              <a16:creationId xmlns:a16="http://schemas.microsoft.com/office/drawing/2014/main" id="{00000000-0008-0000-1100-00005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8" name="Chart 11">
          <a:extLst>
            <a:ext uri="{FF2B5EF4-FFF2-40B4-BE49-F238E27FC236}">
              <a16:creationId xmlns:a16="http://schemas.microsoft.com/office/drawing/2014/main" id="{00000000-0008-0000-1100-00005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49" name="Chart 12">
          <a:extLst>
            <a:ext uri="{FF2B5EF4-FFF2-40B4-BE49-F238E27FC236}">
              <a16:creationId xmlns:a16="http://schemas.microsoft.com/office/drawing/2014/main" id="{00000000-0008-0000-1100-00005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0" name="Chart 13">
          <a:extLst>
            <a:ext uri="{FF2B5EF4-FFF2-40B4-BE49-F238E27FC236}">
              <a16:creationId xmlns:a16="http://schemas.microsoft.com/office/drawing/2014/main" id="{00000000-0008-0000-1100-00005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1" name="Chart 6">
          <a:extLst>
            <a:ext uri="{FF2B5EF4-FFF2-40B4-BE49-F238E27FC236}">
              <a16:creationId xmlns:a16="http://schemas.microsoft.com/office/drawing/2014/main" id="{00000000-0008-0000-1100-00005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2" name="Chart 7">
          <a:extLst>
            <a:ext uri="{FF2B5EF4-FFF2-40B4-BE49-F238E27FC236}">
              <a16:creationId xmlns:a16="http://schemas.microsoft.com/office/drawing/2014/main" id="{00000000-0008-0000-1100-00006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3" name="Chart 8">
          <a:extLst>
            <a:ext uri="{FF2B5EF4-FFF2-40B4-BE49-F238E27FC236}">
              <a16:creationId xmlns:a16="http://schemas.microsoft.com/office/drawing/2014/main" id="{00000000-0008-0000-1100-00006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4" name="Chart 9">
          <a:extLst>
            <a:ext uri="{FF2B5EF4-FFF2-40B4-BE49-F238E27FC236}">
              <a16:creationId xmlns:a16="http://schemas.microsoft.com/office/drawing/2014/main" id="{00000000-0008-0000-1100-00006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5" name="Chart 10">
          <a:extLst>
            <a:ext uri="{FF2B5EF4-FFF2-40B4-BE49-F238E27FC236}">
              <a16:creationId xmlns:a16="http://schemas.microsoft.com/office/drawing/2014/main" id="{00000000-0008-0000-1100-00006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6" name="Chart 11">
          <a:extLst>
            <a:ext uri="{FF2B5EF4-FFF2-40B4-BE49-F238E27FC236}">
              <a16:creationId xmlns:a16="http://schemas.microsoft.com/office/drawing/2014/main" id="{00000000-0008-0000-1100-00006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7" name="Chart 12">
          <a:extLst>
            <a:ext uri="{FF2B5EF4-FFF2-40B4-BE49-F238E27FC236}">
              <a16:creationId xmlns:a16="http://schemas.microsoft.com/office/drawing/2014/main" id="{00000000-0008-0000-1100-00006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8" name="Chart 13">
          <a:extLst>
            <a:ext uri="{FF2B5EF4-FFF2-40B4-BE49-F238E27FC236}">
              <a16:creationId xmlns:a16="http://schemas.microsoft.com/office/drawing/2014/main" id="{00000000-0008-0000-1100-00006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59" name="图表 4">
          <a:extLst>
            <a:ext uri="{FF2B5EF4-FFF2-40B4-BE49-F238E27FC236}">
              <a16:creationId xmlns:a16="http://schemas.microsoft.com/office/drawing/2014/main" id="{00000000-0008-0000-1100-00006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60" name="图表 5">
          <a:extLst>
            <a:ext uri="{FF2B5EF4-FFF2-40B4-BE49-F238E27FC236}">
              <a16:creationId xmlns:a16="http://schemas.microsoft.com/office/drawing/2014/main" id="{00000000-0008-0000-1100-00006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61" name="图表 8">
          <a:extLst>
            <a:ext uri="{FF2B5EF4-FFF2-40B4-BE49-F238E27FC236}">
              <a16:creationId xmlns:a16="http://schemas.microsoft.com/office/drawing/2014/main" id="{00000000-0008-0000-1100-00006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62" name="图表 9">
          <a:extLst>
            <a:ext uri="{FF2B5EF4-FFF2-40B4-BE49-F238E27FC236}">
              <a16:creationId xmlns:a16="http://schemas.microsoft.com/office/drawing/2014/main" id="{00000000-0008-0000-1100-00006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763" name="Chart 2">
          <a:extLst>
            <a:ext uri="{FF2B5EF4-FFF2-40B4-BE49-F238E27FC236}">
              <a16:creationId xmlns:a16="http://schemas.microsoft.com/office/drawing/2014/main" id="{00000000-0008-0000-1100-00006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764" name="Chart 3">
          <a:extLst>
            <a:ext uri="{FF2B5EF4-FFF2-40B4-BE49-F238E27FC236}">
              <a16:creationId xmlns:a16="http://schemas.microsoft.com/office/drawing/2014/main" id="{00000000-0008-0000-1100-00006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765" name="Chart 6">
          <a:extLst>
            <a:ext uri="{FF2B5EF4-FFF2-40B4-BE49-F238E27FC236}">
              <a16:creationId xmlns:a16="http://schemas.microsoft.com/office/drawing/2014/main" id="{00000000-0008-0000-1100-00006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766" name="Chart 7">
          <a:extLst>
            <a:ext uri="{FF2B5EF4-FFF2-40B4-BE49-F238E27FC236}">
              <a16:creationId xmlns:a16="http://schemas.microsoft.com/office/drawing/2014/main" id="{00000000-0008-0000-1100-00006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767" name="Chart 10">
          <a:extLst>
            <a:ext uri="{FF2B5EF4-FFF2-40B4-BE49-F238E27FC236}">
              <a16:creationId xmlns:a16="http://schemas.microsoft.com/office/drawing/2014/main" id="{00000000-0008-0000-1100-00006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3990768" name="Chart 11">
          <a:extLst>
            <a:ext uri="{FF2B5EF4-FFF2-40B4-BE49-F238E27FC236}">
              <a16:creationId xmlns:a16="http://schemas.microsoft.com/office/drawing/2014/main" id="{00000000-0008-0000-1100-00007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69" name="Chart 2">
          <a:extLst>
            <a:ext uri="{FF2B5EF4-FFF2-40B4-BE49-F238E27FC236}">
              <a16:creationId xmlns:a16="http://schemas.microsoft.com/office/drawing/2014/main" id="{00000000-0008-0000-1100-00007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0" name="Chart 3">
          <a:extLst>
            <a:ext uri="{FF2B5EF4-FFF2-40B4-BE49-F238E27FC236}">
              <a16:creationId xmlns:a16="http://schemas.microsoft.com/office/drawing/2014/main" id="{00000000-0008-0000-1100-00007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771" name="Chart 4">
          <a:extLst>
            <a:ext uri="{FF2B5EF4-FFF2-40B4-BE49-F238E27FC236}">
              <a16:creationId xmlns:a16="http://schemas.microsoft.com/office/drawing/2014/main" id="{00000000-0008-0000-1100-00007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772" name="Chart 5">
          <a:extLst>
            <a:ext uri="{FF2B5EF4-FFF2-40B4-BE49-F238E27FC236}">
              <a16:creationId xmlns:a16="http://schemas.microsoft.com/office/drawing/2014/main" id="{00000000-0008-0000-1100-00007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3" name="Chart 6">
          <a:extLst>
            <a:ext uri="{FF2B5EF4-FFF2-40B4-BE49-F238E27FC236}">
              <a16:creationId xmlns:a16="http://schemas.microsoft.com/office/drawing/2014/main" id="{00000000-0008-0000-1100-00007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4" name="Chart 7">
          <a:extLst>
            <a:ext uri="{FF2B5EF4-FFF2-40B4-BE49-F238E27FC236}">
              <a16:creationId xmlns:a16="http://schemas.microsoft.com/office/drawing/2014/main" id="{00000000-0008-0000-1100-00007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5" name="Chart 8">
          <a:extLst>
            <a:ext uri="{FF2B5EF4-FFF2-40B4-BE49-F238E27FC236}">
              <a16:creationId xmlns:a16="http://schemas.microsoft.com/office/drawing/2014/main" id="{00000000-0008-0000-1100-00007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6" name="Chart 9">
          <a:extLst>
            <a:ext uri="{FF2B5EF4-FFF2-40B4-BE49-F238E27FC236}">
              <a16:creationId xmlns:a16="http://schemas.microsoft.com/office/drawing/2014/main" id="{00000000-0008-0000-1100-00007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7" name="Chart 10">
          <a:extLst>
            <a:ext uri="{FF2B5EF4-FFF2-40B4-BE49-F238E27FC236}">
              <a16:creationId xmlns:a16="http://schemas.microsoft.com/office/drawing/2014/main" id="{00000000-0008-0000-1100-00007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8" name="Chart 11">
          <a:extLst>
            <a:ext uri="{FF2B5EF4-FFF2-40B4-BE49-F238E27FC236}">
              <a16:creationId xmlns:a16="http://schemas.microsoft.com/office/drawing/2014/main" id="{00000000-0008-0000-1100-00007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79" name="Chart 12">
          <a:extLst>
            <a:ext uri="{FF2B5EF4-FFF2-40B4-BE49-F238E27FC236}">
              <a16:creationId xmlns:a16="http://schemas.microsoft.com/office/drawing/2014/main" id="{00000000-0008-0000-1100-00007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0" name="Chart 13">
          <a:extLst>
            <a:ext uri="{FF2B5EF4-FFF2-40B4-BE49-F238E27FC236}">
              <a16:creationId xmlns:a16="http://schemas.microsoft.com/office/drawing/2014/main" id="{00000000-0008-0000-1100-00007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1" name="图表 4">
          <a:extLst>
            <a:ext uri="{FF2B5EF4-FFF2-40B4-BE49-F238E27FC236}">
              <a16:creationId xmlns:a16="http://schemas.microsoft.com/office/drawing/2014/main" id="{00000000-0008-0000-1100-00007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2" name="图表 5">
          <a:extLst>
            <a:ext uri="{FF2B5EF4-FFF2-40B4-BE49-F238E27FC236}">
              <a16:creationId xmlns:a16="http://schemas.microsoft.com/office/drawing/2014/main" id="{00000000-0008-0000-1100-00007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3" name="图表 8">
          <a:extLst>
            <a:ext uri="{FF2B5EF4-FFF2-40B4-BE49-F238E27FC236}">
              <a16:creationId xmlns:a16="http://schemas.microsoft.com/office/drawing/2014/main" id="{00000000-0008-0000-1100-00007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4" name="图表 9">
          <a:extLst>
            <a:ext uri="{FF2B5EF4-FFF2-40B4-BE49-F238E27FC236}">
              <a16:creationId xmlns:a16="http://schemas.microsoft.com/office/drawing/2014/main" id="{00000000-0008-0000-1100-00008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5" name="Chart 2">
          <a:extLst>
            <a:ext uri="{FF2B5EF4-FFF2-40B4-BE49-F238E27FC236}">
              <a16:creationId xmlns:a16="http://schemas.microsoft.com/office/drawing/2014/main" id="{00000000-0008-0000-1100-00008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6" name="Chart 3">
          <a:extLst>
            <a:ext uri="{FF2B5EF4-FFF2-40B4-BE49-F238E27FC236}">
              <a16:creationId xmlns:a16="http://schemas.microsoft.com/office/drawing/2014/main" id="{00000000-0008-0000-1100-00008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787" name="Chart 4">
          <a:extLst>
            <a:ext uri="{FF2B5EF4-FFF2-40B4-BE49-F238E27FC236}">
              <a16:creationId xmlns:a16="http://schemas.microsoft.com/office/drawing/2014/main" id="{00000000-0008-0000-1100-00008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788" name="Chart 5">
          <a:extLst>
            <a:ext uri="{FF2B5EF4-FFF2-40B4-BE49-F238E27FC236}">
              <a16:creationId xmlns:a16="http://schemas.microsoft.com/office/drawing/2014/main" id="{00000000-0008-0000-1100-00008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89" name="Chart 6">
          <a:extLst>
            <a:ext uri="{FF2B5EF4-FFF2-40B4-BE49-F238E27FC236}">
              <a16:creationId xmlns:a16="http://schemas.microsoft.com/office/drawing/2014/main" id="{00000000-0008-0000-1100-00008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0" name="Chart 7">
          <a:extLst>
            <a:ext uri="{FF2B5EF4-FFF2-40B4-BE49-F238E27FC236}">
              <a16:creationId xmlns:a16="http://schemas.microsoft.com/office/drawing/2014/main" id="{00000000-0008-0000-1100-00008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1" name="Chart 8">
          <a:extLst>
            <a:ext uri="{FF2B5EF4-FFF2-40B4-BE49-F238E27FC236}">
              <a16:creationId xmlns:a16="http://schemas.microsoft.com/office/drawing/2014/main" id="{00000000-0008-0000-1100-00008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2" name="Chart 9">
          <a:extLst>
            <a:ext uri="{FF2B5EF4-FFF2-40B4-BE49-F238E27FC236}">
              <a16:creationId xmlns:a16="http://schemas.microsoft.com/office/drawing/2014/main" id="{00000000-0008-0000-1100-00008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3" name="Chart 10">
          <a:extLst>
            <a:ext uri="{FF2B5EF4-FFF2-40B4-BE49-F238E27FC236}">
              <a16:creationId xmlns:a16="http://schemas.microsoft.com/office/drawing/2014/main" id="{00000000-0008-0000-1100-00008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4" name="Chart 11">
          <a:extLst>
            <a:ext uri="{FF2B5EF4-FFF2-40B4-BE49-F238E27FC236}">
              <a16:creationId xmlns:a16="http://schemas.microsoft.com/office/drawing/2014/main" id="{00000000-0008-0000-1100-00008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5" name="Chart 12">
          <a:extLst>
            <a:ext uri="{FF2B5EF4-FFF2-40B4-BE49-F238E27FC236}">
              <a16:creationId xmlns:a16="http://schemas.microsoft.com/office/drawing/2014/main" id="{00000000-0008-0000-1100-00008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6" name="Chart 13">
          <a:extLst>
            <a:ext uri="{FF2B5EF4-FFF2-40B4-BE49-F238E27FC236}">
              <a16:creationId xmlns:a16="http://schemas.microsoft.com/office/drawing/2014/main" id="{00000000-0008-0000-1100-00008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7" name="图表 4">
          <a:extLst>
            <a:ext uri="{FF2B5EF4-FFF2-40B4-BE49-F238E27FC236}">
              <a16:creationId xmlns:a16="http://schemas.microsoft.com/office/drawing/2014/main" id="{00000000-0008-0000-1100-00008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8" name="图表 5">
          <a:extLst>
            <a:ext uri="{FF2B5EF4-FFF2-40B4-BE49-F238E27FC236}">
              <a16:creationId xmlns:a16="http://schemas.microsoft.com/office/drawing/2014/main" id="{00000000-0008-0000-1100-00008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799" name="图表 8">
          <a:extLst>
            <a:ext uri="{FF2B5EF4-FFF2-40B4-BE49-F238E27FC236}">
              <a16:creationId xmlns:a16="http://schemas.microsoft.com/office/drawing/2014/main" id="{00000000-0008-0000-1100-00008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0" name="图表 9">
          <a:extLst>
            <a:ext uri="{FF2B5EF4-FFF2-40B4-BE49-F238E27FC236}">
              <a16:creationId xmlns:a16="http://schemas.microsoft.com/office/drawing/2014/main" id="{00000000-0008-0000-1100-00009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1" name="Chart 2">
          <a:extLst>
            <a:ext uri="{FF2B5EF4-FFF2-40B4-BE49-F238E27FC236}">
              <a16:creationId xmlns:a16="http://schemas.microsoft.com/office/drawing/2014/main" id="{00000000-0008-0000-1100-00009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2" name="Chart 3">
          <a:extLst>
            <a:ext uri="{FF2B5EF4-FFF2-40B4-BE49-F238E27FC236}">
              <a16:creationId xmlns:a16="http://schemas.microsoft.com/office/drawing/2014/main" id="{00000000-0008-0000-1100-00009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803" name="Chart 4">
          <a:extLst>
            <a:ext uri="{FF2B5EF4-FFF2-40B4-BE49-F238E27FC236}">
              <a16:creationId xmlns:a16="http://schemas.microsoft.com/office/drawing/2014/main" id="{00000000-0008-0000-1100-00009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804" name="Chart 5">
          <a:extLst>
            <a:ext uri="{FF2B5EF4-FFF2-40B4-BE49-F238E27FC236}">
              <a16:creationId xmlns:a16="http://schemas.microsoft.com/office/drawing/2014/main" id="{00000000-0008-0000-1100-00009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5" name="Chart 6">
          <a:extLst>
            <a:ext uri="{FF2B5EF4-FFF2-40B4-BE49-F238E27FC236}">
              <a16:creationId xmlns:a16="http://schemas.microsoft.com/office/drawing/2014/main" id="{00000000-0008-0000-1100-00009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6" name="Chart 7">
          <a:extLst>
            <a:ext uri="{FF2B5EF4-FFF2-40B4-BE49-F238E27FC236}">
              <a16:creationId xmlns:a16="http://schemas.microsoft.com/office/drawing/2014/main" id="{00000000-0008-0000-1100-00009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7" name="Chart 8">
          <a:extLst>
            <a:ext uri="{FF2B5EF4-FFF2-40B4-BE49-F238E27FC236}">
              <a16:creationId xmlns:a16="http://schemas.microsoft.com/office/drawing/2014/main" id="{00000000-0008-0000-1100-00009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8" name="Chart 9">
          <a:extLst>
            <a:ext uri="{FF2B5EF4-FFF2-40B4-BE49-F238E27FC236}">
              <a16:creationId xmlns:a16="http://schemas.microsoft.com/office/drawing/2014/main" id="{00000000-0008-0000-1100-00009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09" name="Chart 10">
          <a:extLst>
            <a:ext uri="{FF2B5EF4-FFF2-40B4-BE49-F238E27FC236}">
              <a16:creationId xmlns:a16="http://schemas.microsoft.com/office/drawing/2014/main" id="{00000000-0008-0000-1100-00009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0" name="Chart 11">
          <a:extLst>
            <a:ext uri="{FF2B5EF4-FFF2-40B4-BE49-F238E27FC236}">
              <a16:creationId xmlns:a16="http://schemas.microsoft.com/office/drawing/2014/main" id="{00000000-0008-0000-1100-00009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1" name="Chart 12">
          <a:extLst>
            <a:ext uri="{FF2B5EF4-FFF2-40B4-BE49-F238E27FC236}">
              <a16:creationId xmlns:a16="http://schemas.microsoft.com/office/drawing/2014/main" id="{00000000-0008-0000-1100-00009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2" name="Chart 13">
          <a:extLst>
            <a:ext uri="{FF2B5EF4-FFF2-40B4-BE49-F238E27FC236}">
              <a16:creationId xmlns:a16="http://schemas.microsoft.com/office/drawing/2014/main" id="{00000000-0008-0000-1100-00009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3" name="图表 4">
          <a:extLst>
            <a:ext uri="{FF2B5EF4-FFF2-40B4-BE49-F238E27FC236}">
              <a16:creationId xmlns:a16="http://schemas.microsoft.com/office/drawing/2014/main" id="{00000000-0008-0000-1100-00009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4" name="图表 5">
          <a:extLst>
            <a:ext uri="{FF2B5EF4-FFF2-40B4-BE49-F238E27FC236}">
              <a16:creationId xmlns:a16="http://schemas.microsoft.com/office/drawing/2014/main" id="{00000000-0008-0000-1100-00009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5" name="图表 8">
          <a:extLst>
            <a:ext uri="{FF2B5EF4-FFF2-40B4-BE49-F238E27FC236}">
              <a16:creationId xmlns:a16="http://schemas.microsoft.com/office/drawing/2014/main" id="{00000000-0008-0000-1100-00009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16" name="图表 9">
          <a:extLst>
            <a:ext uri="{FF2B5EF4-FFF2-40B4-BE49-F238E27FC236}">
              <a16:creationId xmlns:a16="http://schemas.microsoft.com/office/drawing/2014/main" id="{00000000-0008-0000-1100-0000A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17" name="Chart 2">
          <a:extLst>
            <a:ext uri="{FF2B5EF4-FFF2-40B4-BE49-F238E27FC236}">
              <a16:creationId xmlns:a16="http://schemas.microsoft.com/office/drawing/2014/main" id="{00000000-0008-0000-1100-0000A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18" name="Chart 3">
          <a:extLst>
            <a:ext uri="{FF2B5EF4-FFF2-40B4-BE49-F238E27FC236}">
              <a16:creationId xmlns:a16="http://schemas.microsoft.com/office/drawing/2014/main" id="{00000000-0008-0000-1100-0000A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819" name="Chart 4">
          <a:extLst>
            <a:ext uri="{FF2B5EF4-FFF2-40B4-BE49-F238E27FC236}">
              <a16:creationId xmlns:a16="http://schemas.microsoft.com/office/drawing/2014/main" id="{00000000-0008-0000-1100-0000A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820" name="Chart 5">
          <a:extLst>
            <a:ext uri="{FF2B5EF4-FFF2-40B4-BE49-F238E27FC236}">
              <a16:creationId xmlns:a16="http://schemas.microsoft.com/office/drawing/2014/main" id="{00000000-0008-0000-1100-0000A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21" name="Chart 6">
          <a:extLst>
            <a:ext uri="{FF2B5EF4-FFF2-40B4-BE49-F238E27FC236}">
              <a16:creationId xmlns:a16="http://schemas.microsoft.com/office/drawing/2014/main" id="{00000000-0008-0000-1100-0000A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22" name="Chart 7">
          <a:extLst>
            <a:ext uri="{FF2B5EF4-FFF2-40B4-BE49-F238E27FC236}">
              <a16:creationId xmlns:a16="http://schemas.microsoft.com/office/drawing/2014/main" id="{00000000-0008-0000-1100-0000A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23" name="Chart 8">
          <a:extLst>
            <a:ext uri="{FF2B5EF4-FFF2-40B4-BE49-F238E27FC236}">
              <a16:creationId xmlns:a16="http://schemas.microsoft.com/office/drawing/2014/main" id="{00000000-0008-0000-1100-0000A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24" name="Chart 9">
          <a:extLst>
            <a:ext uri="{FF2B5EF4-FFF2-40B4-BE49-F238E27FC236}">
              <a16:creationId xmlns:a16="http://schemas.microsoft.com/office/drawing/2014/main" id="{00000000-0008-0000-1100-0000A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25" name="Chart 10">
          <a:extLst>
            <a:ext uri="{FF2B5EF4-FFF2-40B4-BE49-F238E27FC236}">
              <a16:creationId xmlns:a16="http://schemas.microsoft.com/office/drawing/2014/main" id="{00000000-0008-0000-1100-0000A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26" name="Chart 11">
          <a:extLst>
            <a:ext uri="{FF2B5EF4-FFF2-40B4-BE49-F238E27FC236}">
              <a16:creationId xmlns:a16="http://schemas.microsoft.com/office/drawing/2014/main" id="{00000000-0008-0000-1100-0000A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27" name="Chart 12">
          <a:extLst>
            <a:ext uri="{FF2B5EF4-FFF2-40B4-BE49-F238E27FC236}">
              <a16:creationId xmlns:a16="http://schemas.microsoft.com/office/drawing/2014/main" id="{00000000-0008-0000-1100-0000A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28" name="Chart 13">
          <a:extLst>
            <a:ext uri="{FF2B5EF4-FFF2-40B4-BE49-F238E27FC236}">
              <a16:creationId xmlns:a16="http://schemas.microsoft.com/office/drawing/2014/main" id="{00000000-0008-0000-1100-0000A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29" name="图表 4">
          <a:extLst>
            <a:ext uri="{FF2B5EF4-FFF2-40B4-BE49-F238E27FC236}">
              <a16:creationId xmlns:a16="http://schemas.microsoft.com/office/drawing/2014/main" id="{00000000-0008-0000-1100-0000A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30" name="图表 5">
          <a:extLst>
            <a:ext uri="{FF2B5EF4-FFF2-40B4-BE49-F238E27FC236}">
              <a16:creationId xmlns:a16="http://schemas.microsoft.com/office/drawing/2014/main" id="{00000000-0008-0000-1100-0000A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31" name="图表 8">
          <a:extLst>
            <a:ext uri="{FF2B5EF4-FFF2-40B4-BE49-F238E27FC236}">
              <a16:creationId xmlns:a16="http://schemas.microsoft.com/office/drawing/2014/main" id="{00000000-0008-0000-1100-0000A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32" name="图表 9">
          <a:extLst>
            <a:ext uri="{FF2B5EF4-FFF2-40B4-BE49-F238E27FC236}">
              <a16:creationId xmlns:a16="http://schemas.microsoft.com/office/drawing/2014/main" id="{00000000-0008-0000-1100-0000B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33" name="Chart 2">
          <a:extLst>
            <a:ext uri="{FF2B5EF4-FFF2-40B4-BE49-F238E27FC236}">
              <a16:creationId xmlns:a16="http://schemas.microsoft.com/office/drawing/2014/main" id="{00000000-0008-0000-1100-0000B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34" name="Chart 3">
          <a:extLst>
            <a:ext uri="{FF2B5EF4-FFF2-40B4-BE49-F238E27FC236}">
              <a16:creationId xmlns:a16="http://schemas.microsoft.com/office/drawing/2014/main" id="{00000000-0008-0000-1100-0000B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835" name="Chart 4">
          <a:extLst>
            <a:ext uri="{FF2B5EF4-FFF2-40B4-BE49-F238E27FC236}">
              <a16:creationId xmlns:a16="http://schemas.microsoft.com/office/drawing/2014/main" id="{00000000-0008-0000-1100-0000B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3990836" name="Chart 5">
          <a:extLst>
            <a:ext uri="{FF2B5EF4-FFF2-40B4-BE49-F238E27FC236}">
              <a16:creationId xmlns:a16="http://schemas.microsoft.com/office/drawing/2014/main" id="{00000000-0008-0000-1100-0000B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37" name="Chart 6">
          <a:extLst>
            <a:ext uri="{FF2B5EF4-FFF2-40B4-BE49-F238E27FC236}">
              <a16:creationId xmlns:a16="http://schemas.microsoft.com/office/drawing/2014/main" id="{00000000-0008-0000-1100-0000B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38" name="Chart 7">
          <a:extLst>
            <a:ext uri="{FF2B5EF4-FFF2-40B4-BE49-F238E27FC236}">
              <a16:creationId xmlns:a16="http://schemas.microsoft.com/office/drawing/2014/main" id="{00000000-0008-0000-1100-0000B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39" name="Chart 8">
          <a:extLst>
            <a:ext uri="{FF2B5EF4-FFF2-40B4-BE49-F238E27FC236}">
              <a16:creationId xmlns:a16="http://schemas.microsoft.com/office/drawing/2014/main" id="{00000000-0008-0000-1100-0000B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0" name="Chart 9">
          <a:extLst>
            <a:ext uri="{FF2B5EF4-FFF2-40B4-BE49-F238E27FC236}">
              <a16:creationId xmlns:a16="http://schemas.microsoft.com/office/drawing/2014/main" id="{00000000-0008-0000-1100-0000B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41" name="Chart 10">
          <a:extLst>
            <a:ext uri="{FF2B5EF4-FFF2-40B4-BE49-F238E27FC236}">
              <a16:creationId xmlns:a16="http://schemas.microsoft.com/office/drawing/2014/main" id="{00000000-0008-0000-1100-0000B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3990842" name="Chart 11">
          <a:extLst>
            <a:ext uri="{FF2B5EF4-FFF2-40B4-BE49-F238E27FC236}">
              <a16:creationId xmlns:a16="http://schemas.microsoft.com/office/drawing/2014/main" id="{00000000-0008-0000-1100-0000B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3" name="Chart 12">
          <a:extLst>
            <a:ext uri="{FF2B5EF4-FFF2-40B4-BE49-F238E27FC236}">
              <a16:creationId xmlns:a16="http://schemas.microsoft.com/office/drawing/2014/main" id="{00000000-0008-0000-1100-0000B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4" name="Chart 13">
          <a:extLst>
            <a:ext uri="{FF2B5EF4-FFF2-40B4-BE49-F238E27FC236}">
              <a16:creationId xmlns:a16="http://schemas.microsoft.com/office/drawing/2014/main" id="{00000000-0008-0000-1100-0000B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5" name="图表 4">
          <a:extLst>
            <a:ext uri="{FF2B5EF4-FFF2-40B4-BE49-F238E27FC236}">
              <a16:creationId xmlns:a16="http://schemas.microsoft.com/office/drawing/2014/main" id="{00000000-0008-0000-1100-0000B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6" name="图表 5">
          <a:extLst>
            <a:ext uri="{FF2B5EF4-FFF2-40B4-BE49-F238E27FC236}">
              <a16:creationId xmlns:a16="http://schemas.microsoft.com/office/drawing/2014/main" id="{00000000-0008-0000-1100-0000B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7" name="图表 8">
          <a:extLst>
            <a:ext uri="{FF2B5EF4-FFF2-40B4-BE49-F238E27FC236}">
              <a16:creationId xmlns:a16="http://schemas.microsoft.com/office/drawing/2014/main" id="{00000000-0008-0000-1100-0000B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3990848" name="图表 9">
          <a:extLst>
            <a:ext uri="{FF2B5EF4-FFF2-40B4-BE49-F238E27FC236}">
              <a16:creationId xmlns:a16="http://schemas.microsoft.com/office/drawing/2014/main" id="{00000000-0008-0000-1100-0000C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849" name="Chart 2">
          <a:extLst>
            <a:ext uri="{FF2B5EF4-FFF2-40B4-BE49-F238E27FC236}">
              <a16:creationId xmlns:a16="http://schemas.microsoft.com/office/drawing/2014/main" id="{00000000-0008-0000-1100-0000C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850" name="Chart 3">
          <a:extLst>
            <a:ext uri="{FF2B5EF4-FFF2-40B4-BE49-F238E27FC236}">
              <a16:creationId xmlns:a16="http://schemas.microsoft.com/office/drawing/2014/main" id="{00000000-0008-0000-1100-0000C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3990851" name="Chart 4">
          <a:extLst>
            <a:ext uri="{FF2B5EF4-FFF2-40B4-BE49-F238E27FC236}">
              <a16:creationId xmlns:a16="http://schemas.microsoft.com/office/drawing/2014/main" id="{00000000-0008-0000-1100-0000C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3990852" name="Chart 5">
          <a:extLst>
            <a:ext uri="{FF2B5EF4-FFF2-40B4-BE49-F238E27FC236}">
              <a16:creationId xmlns:a16="http://schemas.microsoft.com/office/drawing/2014/main" id="{00000000-0008-0000-1100-0000C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853" name="Chart 6">
          <a:extLst>
            <a:ext uri="{FF2B5EF4-FFF2-40B4-BE49-F238E27FC236}">
              <a16:creationId xmlns:a16="http://schemas.microsoft.com/office/drawing/2014/main" id="{00000000-0008-0000-1100-0000C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854" name="Chart 7">
          <a:extLst>
            <a:ext uri="{FF2B5EF4-FFF2-40B4-BE49-F238E27FC236}">
              <a16:creationId xmlns:a16="http://schemas.microsoft.com/office/drawing/2014/main" id="{00000000-0008-0000-1100-0000C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55" name="Chart 8">
          <a:extLst>
            <a:ext uri="{FF2B5EF4-FFF2-40B4-BE49-F238E27FC236}">
              <a16:creationId xmlns:a16="http://schemas.microsoft.com/office/drawing/2014/main" id="{00000000-0008-0000-1100-0000C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56" name="Chart 9">
          <a:extLst>
            <a:ext uri="{FF2B5EF4-FFF2-40B4-BE49-F238E27FC236}">
              <a16:creationId xmlns:a16="http://schemas.microsoft.com/office/drawing/2014/main" id="{00000000-0008-0000-1100-0000C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857" name="Chart 10">
          <a:extLst>
            <a:ext uri="{FF2B5EF4-FFF2-40B4-BE49-F238E27FC236}">
              <a16:creationId xmlns:a16="http://schemas.microsoft.com/office/drawing/2014/main" id="{00000000-0008-0000-1100-0000C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3990858" name="Chart 11">
          <a:extLst>
            <a:ext uri="{FF2B5EF4-FFF2-40B4-BE49-F238E27FC236}">
              <a16:creationId xmlns:a16="http://schemas.microsoft.com/office/drawing/2014/main" id="{00000000-0008-0000-1100-0000C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59" name="Chart 12">
          <a:extLst>
            <a:ext uri="{FF2B5EF4-FFF2-40B4-BE49-F238E27FC236}">
              <a16:creationId xmlns:a16="http://schemas.microsoft.com/office/drawing/2014/main" id="{00000000-0008-0000-1100-0000C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60" name="Chart 13">
          <a:extLst>
            <a:ext uri="{FF2B5EF4-FFF2-40B4-BE49-F238E27FC236}">
              <a16:creationId xmlns:a16="http://schemas.microsoft.com/office/drawing/2014/main" id="{00000000-0008-0000-1100-0000C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861" name="图表 2">
          <a:extLst>
            <a:ext uri="{FF2B5EF4-FFF2-40B4-BE49-F238E27FC236}">
              <a16:creationId xmlns:a16="http://schemas.microsoft.com/office/drawing/2014/main" id="{00000000-0008-0000-1100-0000C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862" name="图表 3">
          <a:extLst>
            <a:ext uri="{FF2B5EF4-FFF2-40B4-BE49-F238E27FC236}">
              <a16:creationId xmlns:a16="http://schemas.microsoft.com/office/drawing/2014/main" id="{00000000-0008-0000-1100-0000C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63" name="图表 4">
          <a:extLst>
            <a:ext uri="{FF2B5EF4-FFF2-40B4-BE49-F238E27FC236}">
              <a16:creationId xmlns:a16="http://schemas.microsoft.com/office/drawing/2014/main" id="{00000000-0008-0000-1100-0000C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64" name="图表 5">
          <a:extLst>
            <a:ext uri="{FF2B5EF4-FFF2-40B4-BE49-F238E27FC236}">
              <a16:creationId xmlns:a16="http://schemas.microsoft.com/office/drawing/2014/main" id="{00000000-0008-0000-1100-0000D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865" name="图表 6">
          <a:extLst>
            <a:ext uri="{FF2B5EF4-FFF2-40B4-BE49-F238E27FC236}">
              <a16:creationId xmlns:a16="http://schemas.microsoft.com/office/drawing/2014/main" id="{00000000-0008-0000-1100-0000D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990866" name="图表 7">
          <a:extLst>
            <a:ext uri="{FF2B5EF4-FFF2-40B4-BE49-F238E27FC236}">
              <a16:creationId xmlns:a16="http://schemas.microsoft.com/office/drawing/2014/main" id="{00000000-0008-0000-1100-0000D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67" name="图表 8">
          <a:extLst>
            <a:ext uri="{FF2B5EF4-FFF2-40B4-BE49-F238E27FC236}">
              <a16:creationId xmlns:a16="http://schemas.microsoft.com/office/drawing/2014/main" id="{00000000-0008-0000-1100-0000D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3990868" name="图表 9">
          <a:extLst>
            <a:ext uri="{FF2B5EF4-FFF2-40B4-BE49-F238E27FC236}">
              <a16:creationId xmlns:a16="http://schemas.microsoft.com/office/drawing/2014/main" id="{00000000-0008-0000-1100-0000D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869" name="Chart 2">
          <a:extLst>
            <a:ext uri="{FF2B5EF4-FFF2-40B4-BE49-F238E27FC236}">
              <a16:creationId xmlns:a16="http://schemas.microsoft.com/office/drawing/2014/main" id="{00000000-0008-0000-1100-0000D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870" name="Chart 3">
          <a:extLst>
            <a:ext uri="{FF2B5EF4-FFF2-40B4-BE49-F238E27FC236}">
              <a16:creationId xmlns:a16="http://schemas.microsoft.com/office/drawing/2014/main" id="{00000000-0008-0000-1100-0000D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3990871" name="Chart 4">
          <a:extLst>
            <a:ext uri="{FF2B5EF4-FFF2-40B4-BE49-F238E27FC236}">
              <a16:creationId xmlns:a16="http://schemas.microsoft.com/office/drawing/2014/main" id="{00000000-0008-0000-1100-0000D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3990872" name="Chart 5">
          <a:extLst>
            <a:ext uri="{FF2B5EF4-FFF2-40B4-BE49-F238E27FC236}">
              <a16:creationId xmlns:a16="http://schemas.microsoft.com/office/drawing/2014/main" id="{00000000-0008-0000-1100-0000D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873" name="Chart 6">
          <a:extLst>
            <a:ext uri="{FF2B5EF4-FFF2-40B4-BE49-F238E27FC236}">
              <a16:creationId xmlns:a16="http://schemas.microsoft.com/office/drawing/2014/main" id="{00000000-0008-0000-1100-0000D9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874" name="Chart 7">
          <a:extLst>
            <a:ext uri="{FF2B5EF4-FFF2-40B4-BE49-F238E27FC236}">
              <a16:creationId xmlns:a16="http://schemas.microsoft.com/office/drawing/2014/main" id="{00000000-0008-0000-1100-0000DA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75" name="Chart 8">
          <a:extLst>
            <a:ext uri="{FF2B5EF4-FFF2-40B4-BE49-F238E27FC236}">
              <a16:creationId xmlns:a16="http://schemas.microsoft.com/office/drawing/2014/main" id="{00000000-0008-0000-1100-0000DB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76" name="Chart 9">
          <a:extLst>
            <a:ext uri="{FF2B5EF4-FFF2-40B4-BE49-F238E27FC236}">
              <a16:creationId xmlns:a16="http://schemas.microsoft.com/office/drawing/2014/main" id="{00000000-0008-0000-1100-0000DC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877" name="Chart 10">
          <a:extLst>
            <a:ext uri="{FF2B5EF4-FFF2-40B4-BE49-F238E27FC236}">
              <a16:creationId xmlns:a16="http://schemas.microsoft.com/office/drawing/2014/main" id="{00000000-0008-0000-1100-0000DD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3990878" name="Chart 11">
          <a:extLst>
            <a:ext uri="{FF2B5EF4-FFF2-40B4-BE49-F238E27FC236}">
              <a16:creationId xmlns:a16="http://schemas.microsoft.com/office/drawing/2014/main" id="{00000000-0008-0000-1100-0000DE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79" name="Chart 12">
          <a:extLst>
            <a:ext uri="{FF2B5EF4-FFF2-40B4-BE49-F238E27FC236}">
              <a16:creationId xmlns:a16="http://schemas.microsoft.com/office/drawing/2014/main" id="{00000000-0008-0000-1100-0000DF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80" name="Chart 13">
          <a:extLst>
            <a:ext uri="{FF2B5EF4-FFF2-40B4-BE49-F238E27FC236}">
              <a16:creationId xmlns:a16="http://schemas.microsoft.com/office/drawing/2014/main" id="{00000000-0008-0000-1100-0000E0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881" name="图表 2">
          <a:extLst>
            <a:ext uri="{FF2B5EF4-FFF2-40B4-BE49-F238E27FC236}">
              <a16:creationId xmlns:a16="http://schemas.microsoft.com/office/drawing/2014/main" id="{00000000-0008-0000-1100-0000E1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882" name="图表 3">
          <a:extLst>
            <a:ext uri="{FF2B5EF4-FFF2-40B4-BE49-F238E27FC236}">
              <a16:creationId xmlns:a16="http://schemas.microsoft.com/office/drawing/2014/main" id="{00000000-0008-0000-1100-0000E2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83" name="图表 4">
          <a:extLst>
            <a:ext uri="{FF2B5EF4-FFF2-40B4-BE49-F238E27FC236}">
              <a16:creationId xmlns:a16="http://schemas.microsoft.com/office/drawing/2014/main" id="{00000000-0008-0000-1100-0000E3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84" name="图表 5">
          <a:extLst>
            <a:ext uri="{FF2B5EF4-FFF2-40B4-BE49-F238E27FC236}">
              <a16:creationId xmlns:a16="http://schemas.microsoft.com/office/drawing/2014/main" id="{00000000-0008-0000-1100-0000E4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885" name="图表 6">
          <a:extLst>
            <a:ext uri="{FF2B5EF4-FFF2-40B4-BE49-F238E27FC236}">
              <a16:creationId xmlns:a16="http://schemas.microsoft.com/office/drawing/2014/main" id="{00000000-0008-0000-1100-0000E5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3990886" name="图表 7">
          <a:extLst>
            <a:ext uri="{FF2B5EF4-FFF2-40B4-BE49-F238E27FC236}">
              <a16:creationId xmlns:a16="http://schemas.microsoft.com/office/drawing/2014/main" id="{00000000-0008-0000-1100-0000E6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87" name="图表 8">
          <a:extLst>
            <a:ext uri="{FF2B5EF4-FFF2-40B4-BE49-F238E27FC236}">
              <a16:creationId xmlns:a16="http://schemas.microsoft.com/office/drawing/2014/main" id="{00000000-0008-0000-1100-0000E7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3990888" name="图表 9">
          <a:extLst>
            <a:ext uri="{FF2B5EF4-FFF2-40B4-BE49-F238E27FC236}">
              <a16:creationId xmlns:a16="http://schemas.microsoft.com/office/drawing/2014/main" id="{00000000-0008-0000-1100-0000E87B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0.74939</cdr:x>
      <cdr:y>0.75386</cdr:y>
    </cdr:from>
    <cdr:to>
      <cdr:x>0.86045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0.1361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0.81265</cdr:x>
      <cdr:y>0.65336</cdr:y>
    </cdr:from>
    <cdr:to>
      <cdr:x>0.95389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0.13514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0.43518</cdr:y>
    </cdr:from>
    <cdr:to>
      <cdr:x>0.58087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0.43518</cdr:y>
    </cdr:from>
    <cdr:to>
      <cdr:x>0.80156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0.32667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0.43213</cdr:y>
    </cdr:from>
    <cdr:to>
      <cdr:x>0.91148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0.80266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0.18832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0.91126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0.43126</cdr:y>
    </cdr:from>
    <cdr:to>
      <cdr:x>0.58087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0.43126</cdr:y>
    </cdr:from>
    <cdr:to>
      <cdr:x>0.80156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0.32534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0.42995</cdr:y>
    </cdr:from>
    <cdr:to>
      <cdr:x>0.91148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0.80178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0.1857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0.91038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0.3705</cdr:x>
      <cdr:y>0.75212</cdr:y>
    </cdr:from>
    <cdr:to>
      <cdr:x>0.49242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0.75672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0.06578</cdr:x>
      <cdr:y>0.16739</cdr:y>
    </cdr:from>
    <cdr:to>
      <cdr:x>0.1164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0.82366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0.74939</cdr:x>
      <cdr:y>0.75386</cdr:y>
    </cdr:from>
    <cdr:to>
      <cdr:x>0.86045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0.1361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0.81265</cdr:x>
      <cdr:y>0.65336</cdr:y>
    </cdr:from>
    <cdr:to>
      <cdr:x>0.95389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0.13514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0.51739</cdr:x>
      <cdr:y>0.43518</cdr:y>
    </cdr:from>
    <cdr:to>
      <cdr:x>0.57959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0.7238</cdr:x>
      <cdr:y>0.43518</cdr:y>
    </cdr:from>
    <cdr:to>
      <cdr:x>0.8016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0.1848</cdr:x>
      <cdr:y>0.18958</cdr:y>
    </cdr:from>
    <cdr:to>
      <cdr:x>0.32167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0.75833</cdr:x>
      <cdr:y>0.43213</cdr:y>
    </cdr:from>
    <cdr:to>
      <cdr:x>0.90733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0.54483</cdr:x>
      <cdr:y>0.43126</cdr:y>
    </cdr:from>
    <cdr:to>
      <cdr:x>0.60083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0.72779</cdr:x>
      <cdr:y>0.43126</cdr:y>
    </cdr:from>
    <cdr:to>
      <cdr:x>0.80334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0.18791</cdr:x>
      <cdr:y>0.18958</cdr:y>
    </cdr:from>
    <cdr:to>
      <cdr:x>0.33252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0.759</cdr:x>
      <cdr:y>0.42995</cdr:y>
    </cdr:from>
    <cdr:to>
      <cdr:x>0.90733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0.51739</cdr:x>
      <cdr:y>0.43126</cdr:y>
    </cdr:from>
    <cdr:to>
      <cdr:x>0.57959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0.7238</cdr:x>
      <cdr:y>0.43126</cdr:y>
    </cdr:from>
    <cdr:to>
      <cdr:x>0.80268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0.1848</cdr:x>
      <cdr:y>0.18958</cdr:y>
    </cdr:from>
    <cdr:to>
      <cdr:x>0.32078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0.75833</cdr:x>
      <cdr:y>0.42995</cdr:y>
    </cdr:from>
    <cdr:to>
      <cdr:x>0.90733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0.54483</cdr:x>
      <cdr:y>0.43126</cdr:y>
    </cdr:from>
    <cdr:to>
      <cdr:x>0.60083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0.72779</cdr:x>
      <cdr:y>0.43126</cdr:y>
    </cdr:from>
    <cdr:to>
      <cdr:x>0.80268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0.18769</cdr:x>
      <cdr:y>0.18958</cdr:y>
    </cdr:from>
    <cdr:to>
      <cdr:x>0.3323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0.759</cdr:x>
      <cdr:y>0.42995</cdr:y>
    </cdr:from>
    <cdr:to>
      <cdr:x>0.90733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0.36952</cdr:x>
      <cdr:y>0.75212</cdr:y>
    </cdr:from>
    <cdr:to>
      <cdr:x>0.49243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0.75673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0.06311</cdr:x>
      <cdr:y>0.16739</cdr:y>
    </cdr:from>
    <cdr:to>
      <cdr:x>0.11397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0.82438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0.74939</cdr:x>
      <cdr:y>0.75386</cdr:y>
    </cdr:from>
    <cdr:to>
      <cdr:x>0.86045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0.1361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0.81265</cdr:x>
      <cdr:y>0.65336</cdr:y>
    </cdr:from>
    <cdr:to>
      <cdr:x>0.95389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0.13514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0.51739</cdr:x>
      <cdr:y>0.43518</cdr:y>
    </cdr:from>
    <cdr:to>
      <cdr:x>0.57959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0.7238</cdr:x>
      <cdr:y>0.43518</cdr:y>
    </cdr:from>
    <cdr:to>
      <cdr:x>0.8016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0.1848</cdr:x>
      <cdr:y>0.18958</cdr:y>
    </cdr:from>
    <cdr:to>
      <cdr:x>0.32167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0.75833</cdr:x>
      <cdr:y>0.43213</cdr:y>
    </cdr:from>
    <cdr:to>
      <cdr:x>0.90733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0.54483</cdr:x>
      <cdr:y>0.43126</cdr:y>
    </cdr:from>
    <cdr:to>
      <cdr:x>0.60083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0.72779</cdr:x>
      <cdr:y>0.43126</cdr:y>
    </cdr:from>
    <cdr:to>
      <cdr:x>0.80334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0.18791</cdr:x>
      <cdr:y>0.18958</cdr:y>
    </cdr:from>
    <cdr:to>
      <cdr:x>0.33252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0.759</cdr:x>
      <cdr:y>0.42995</cdr:y>
    </cdr:from>
    <cdr:to>
      <cdr:x>0.90733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0.38262</cdr:x>
      <cdr:y>0.75386</cdr:y>
    </cdr:from>
    <cdr:to>
      <cdr:x>0.499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0.86383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0.13634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0.81579</cdr:x>
      <cdr:y>0.65336</cdr:y>
    </cdr:from>
    <cdr:to>
      <cdr:x>0.95679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0.51739</cdr:x>
      <cdr:y>0.43126</cdr:y>
    </cdr:from>
    <cdr:to>
      <cdr:x>0.57959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0.7238</cdr:x>
      <cdr:y>0.43126</cdr:y>
    </cdr:from>
    <cdr:to>
      <cdr:x>0.80268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0.1848</cdr:x>
      <cdr:y>0.18958</cdr:y>
    </cdr:from>
    <cdr:to>
      <cdr:x>0.32078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0.75833</cdr:x>
      <cdr:y>0.42995</cdr:y>
    </cdr:from>
    <cdr:to>
      <cdr:x>0.90733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0.54483</cdr:x>
      <cdr:y>0.43126</cdr:y>
    </cdr:from>
    <cdr:to>
      <cdr:x>0.60083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0.72779</cdr:x>
      <cdr:y>0.43126</cdr:y>
    </cdr:from>
    <cdr:to>
      <cdr:x>0.80268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0.18769</cdr:x>
      <cdr:y>0.18958</cdr:y>
    </cdr:from>
    <cdr:to>
      <cdr:x>0.3323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0.759</cdr:x>
      <cdr:y>0.42995</cdr:y>
    </cdr:from>
    <cdr:to>
      <cdr:x>0.90733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0.3836</cdr:x>
      <cdr:y>0.75386</cdr:y>
    </cdr:from>
    <cdr:to>
      <cdr:x>0.49997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0.86263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0.13538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0.81363</cdr:x>
      <cdr:y>0.65336</cdr:y>
    </cdr:from>
    <cdr:to>
      <cdr:x>0.95776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0.7424</cdr:x>
      <cdr:y>0.75386</cdr:y>
    </cdr:from>
    <cdr:to>
      <cdr:x>0.8566</cdr:x>
      <cdr:y>0.86741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0.11467</cdr:x>
      <cdr:y>0.36622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0.80807</cdr:x>
      <cdr:y>0.65336</cdr:y>
    </cdr:from>
    <cdr:to>
      <cdr:x>0.95245</cdr:x>
      <cdr:y>0.81412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0.37083</cdr:x>
      <cdr:y>0.75386</cdr:y>
    </cdr:from>
    <cdr:to>
      <cdr:x>0.48865</cdr:x>
      <cdr:y>0.86741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0.74361</cdr:x>
      <cdr:y>0.75386</cdr:y>
    </cdr:from>
    <cdr:to>
      <cdr:x>0.85684</cdr:x>
      <cdr:y>0.86741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0.05817</cdr:x>
      <cdr:y>0.16739</cdr:y>
    </cdr:from>
    <cdr:to>
      <cdr:x>0.11804</cdr:x>
      <cdr:y>0.36622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0.80784</cdr:x>
      <cdr:y>0.65336</cdr:y>
    </cdr:from>
    <cdr:to>
      <cdr:x>0.95342</cdr:x>
      <cdr:y>0.81412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0.43518</cdr:y>
    </cdr:from>
    <cdr:to>
      <cdr:x>0.55487</cdr:x>
      <cdr:y>0.46041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0.70411</cdr:x>
      <cdr:y>0.43518</cdr:y>
    </cdr:from>
    <cdr:to>
      <cdr:x>0.7924</cdr:x>
      <cdr:y>0.46041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0.14476</cdr:x>
      <cdr:y>0.18958</cdr:y>
    </cdr:from>
    <cdr:to>
      <cdr:x>0.28666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0.74214</cdr:x>
      <cdr:y>0.43213</cdr:y>
    </cdr:from>
    <cdr:to>
      <cdr:x>0.90711</cdr:x>
      <cdr:y>0.44192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0.51245</cdr:x>
      <cdr:y>0.43126</cdr:y>
    </cdr:from>
    <cdr:to>
      <cdr:x>0.57435</cdr:x>
      <cdr:y>0.44105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0.70876</cdr:x>
      <cdr:y>0.43126</cdr:y>
    </cdr:from>
    <cdr:to>
      <cdr:x>0.79328</cdr:x>
      <cdr:y>0.44105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0.14897</cdr:x>
      <cdr:y>0.18958</cdr:y>
    </cdr:from>
    <cdr:to>
      <cdr:x>0.29182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0.74281</cdr:x>
      <cdr:y>0.42995</cdr:y>
    </cdr:from>
    <cdr:to>
      <cdr:x>0.90711</cdr:x>
      <cdr:y>0.43387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0.48832</cdr:x>
      <cdr:y>0.43126</cdr:y>
    </cdr:from>
    <cdr:to>
      <cdr:x>0.555</cdr:x>
      <cdr:y>0.44105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0.70027</cdr:x>
      <cdr:y>0.43126</cdr:y>
    </cdr:from>
    <cdr:to>
      <cdr:x>0.7849</cdr:x>
      <cdr:y>0.44105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0.28763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0.73692</cdr:x>
      <cdr:y>0.42995</cdr:y>
    </cdr:from>
    <cdr:to>
      <cdr:x>0.90495</cdr:x>
      <cdr:y>0.43387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0.51573</cdr:x>
      <cdr:y>0.43126</cdr:y>
    </cdr:from>
    <cdr:to>
      <cdr:x>0.57578</cdr:x>
      <cdr:y>0.44105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0.70535</cdr:x>
      <cdr:y>0.43126</cdr:y>
    </cdr:from>
    <cdr:to>
      <cdr:x>0.78578</cdr:x>
      <cdr:y>0.44105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0.29851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0.73759</cdr:x>
      <cdr:y>0.42995</cdr:y>
    </cdr:from>
    <cdr:to>
      <cdr:x>0.90517</cdr:x>
      <cdr:y>0.43387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0.43126</cdr:y>
    </cdr:from>
    <cdr:to>
      <cdr:x>0.55487</cdr:x>
      <cdr:y>0.44105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0.70411</cdr:x>
      <cdr:y>0.43126</cdr:y>
    </cdr:from>
    <cdr:to>
      <cdr:x>0.79284</cdr:x>
      <cdr:y>0.44105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0.14476</cdr:x>
      <cdr:y>0.18958</cdr:y>
    </cdr:from>
    <cdr:to>
      <cdr:x>0.28577</cdr:x>
      <cdr:y>0.42887</cdr:y>
    </cdr:to>
    <cdr:sp macro="" textlink="">
      <cdr:nvSpPr>
        <cdr:cNvPr id="2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0.74214</cdr:x>
      <cdr:y>0.42995</cdr:y>
    </cdr:from>
    <cdr:to>
      <cdr:x>0.90777</cdr:x>
      <cdr:y>0.43387</cdr:y>
    </cdr:to>
    <cdr:sp macro="" textlink="">
      <cdr:nvSpPr>
        <cdr:cNvPr id="276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0.51245</cdr:x>
      <cdr:y>0.43126</cdr:y>
    </cdr:from>
    <cdr:to>
      <cdr:x>0.57435</cdr:x>
      <cdr:y>0.44105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0.70876</cdr:x>
      <cdr:y>0.43126</cdr:y>
    </cdr:from>
    <cdr:to>
      <cdr:x>0.79262</cdr:x>
      <cdr:y>0.44105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0.14809</cdr:x>
      <cdr:y>0.18958</cdr:y>
    </cdr:from>
    <cdr:to>
      <cdr:x>0.29182</cdr:x>
      <cdr:y>0.42887</cdr:y>
    </cdr:to>
    <cdr:sp macro="" textlink="">
      <cdr:nvSpPr>
        <cdr:cNvPr id="2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0.74281</cdr:x>
      <cdr:y>0.42995</cdr:y>
    </cdr:from>
    <cdr:to>
      <cdr:x>0.90689</cdr:x>
      <cdr:y>0.43387</cdr:y>
    </cdr:to>
    <cdr:sp macro="" textlink="">
      <cdr:nvSpPr>
        <cdr:cNvPr id="286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0.3705</cdr:x>
      <cdr:y>0.75212</cdr:y>
    </cdr:from>
    <cdr:to>
      <cdr:x>0.49242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0.75672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0.06578</cdr:x>
      <cdr:y>0.16739</cdr:y>
    </cdr:from>
    <cdr:to>
      <cdr:x>0.1164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0.82366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0.48832</cdr:x>
      <cdr:y>0.43126</cdr:y>
    </cdr:from>
    <cdr:to>
      <cdr:x>0.555</cdr:x>
      <cdr:y>0.44105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0.70027</cdr:x>
      <cdr:y>0.43126</cdr:y>
    </cdr:from>
    <cdr:to>
      <cdr:x>0.7849</cdr:x>
      <cdr:y>0.44105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0.28763</cdr:x>
      <cdr:y>0.42887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0.73692</cdr:x>
      <cdr:y>0.42995</cdr:y>
    </cdr:from>
    <cdr:to>
      <cdr:x>0.90495</cdr:x>
      <cdr:y>0.43387</cdr:y>
    </cdr:to>
    <cdr:sp macro="" textlink="">
      <cdr:nvSpPr>
        <cdr:cNvPr id="297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0.51573</cdr:x>
      <cdr:y>0.43126</cdr:y>
    </cdr:from>
    <cdr:to>
      <cdr:x>0.57578</cdr:x>
      <cdr:y>0.44105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0.70535</cdr:x>
      <cdr:y>0.43126</cdr:y>
    </cdr:from>
    <cdr:to>
      <cdr:x>0.78578</cdr:x>
      <cdr:y>0.44105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0.29851</cdr:x>
      <cdr:y>0.42887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0.73759</cdr:x>
      <cdr:y>0.42995</cdr:y>
    </cdr:from>
    <cdr:to>
      <cdr:x>0.90517</cdr:x>
      <cdr:y>0.43387</cdr:y>
    </cdr:to>
    <cdr:sp macro="" textlink="">
      <cdr:nvSpPr>
        <cdr:cNvPr id="307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0.48919</cdr:x>
      <cdr:y>0.42974</cdr:y>
    </cdr:from>
    <cdr:to>
      <cdr:x>0.55434</cdr:x>
      <cdr:y>0.43365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0.69677</cdr:x>
      <cdr:y>0.42974</cdr:y>
    </cdr:from>
    <cdr:to>
      <cdr:x>0.78359</cdr:x>
      <cdr:y>0.43365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0.29266</cdr:x>
      <cdr:y>0.42887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0.73298</cdr:x>
      <cdr:y>0.42908</cdr:y>
    </cdr:from>
    <cdr:to>
      <cdr:x>0.90473</cdr:x>
      <cdr:y>0.43061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0.51769</cdr:x>
      <cdr:y>0.42974</cdr:y>
    </cdr:from>
    <cdr:to>
      <cdr:x>0.57599</cdr:x>
      <cdr:y>0.43365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0.70185</cdr:x>
      <cdr:y>0.42974</cdr:y>
    </cdr:from>
    <cdr:to>
      <cdr:x>0.78491</cdr:x>
      <cdr:y>0.43365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0.30616</cdr:x>
      <cdr:y>0.42887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0.73365</cdr:x>
      <cdr:y>0.42908</cdr:y>
    </cdr:from>
    <cdr:to>
      <cdr:x>0.90517</cdr:x>
      <cdr:y>0.43061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0.48919</cdr:x>
      <cdr:y>0.42974</cdr:y>
    </cdr:from>
    <cdr:to>
      <cdr:x>0.55434</cdr:x>
      <cdr:y>0.43365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0.69677</cdr:x>
      <cdr:y>0.42974</cdr:y>
    </cdr:from>
    <cdr:to>
      <cdr:x>0.78359</cdr:x>
      <cdr:y>0.43365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0.29266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0.73298</cdr:x>
      <cdr:y>0.42908</cdr:y>
    </cdr:from>
    <cdr:to>
      <cdr:x>0.90473</cdr:x>
      <cdr:y>0.43061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0.51769</cdr:x>
      <cdr:y>0.42974</cdr:y>
    </cdr:from>
    <cdr:to>
      <cdr:x>0.57599</cdr:x>
      <cdr:y>0.43365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0.70185</cdr:x>
      <cdr:y>0.42974</cdr:y>
    </cdr:from>
    <cdr:to>
      <cdr:x>0.78491</cdr:x>
      <cdr:y>0.43365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0.30616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0.73365</cdr:x>
      <cdr:y>0.42908</cdr:y>
    </cdr:from>
    <cdr:to>
      <cdr:x>0.90517</cdr:x>
      <cdr:y>0.43061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0.36952</cdr:x>
      <cdr:y>0.75212</cdr:y>
    </cdr:from>
    <cdr:to>
      <cdr:x>0.49243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0.75673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0.06311</cdr:x>
      <cdr:y>0.16739</cdr:y>
    </cdr:from>
    <cdr:to>
      <cdr:x>0.11397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0.82438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0.7424</cdr:x>
      <cdr:y>0.75386</cdr:y>
    </cdr:from>
    <cdr:to>
      <cdr:x>0.8566</cdr:x>
      <cdr:y>0.86741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0.11467</cdr:x>
      <cdr:y>0.36622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0.80807</cdr:x>
      <cdr:y>0.65336</cdr:y>
    </cdr:from>
    <cdr:to>
      <cdr:x>0.95245</cdr:x>
      <cdr:y>0.81412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0.37083</cdr:x>
      <cdr:y>0.75386</cdr:y>
    </cdr:from>
    <cdr:to>
      <cdr:x>0.48865</cdr:x>
      <cdr:y>0.86741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0.74361</cdr:x>
      <cdr:y>0.75386</cdr:y>
    </cdr:from>
    <cdr:to>
      <cdr:x>0.85684</cdr:x>
      <cdr:y>0.86741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0.05817</cdr:x>
      <cdr:y>0.16739</cdr:y>
    </cdr:from>
    <cdr:to>
      <cdr:x>0.11804</cdr:x>
      <cdr:y>0.36622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0.80784</cdr:x>
      <cdr:y>0.65336</cdr:y>
    </cdr:from>
    <cdr:to>
      <cdr:x>0.95342</cdr:x>
      <cdr:y>0.81412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0.43518</cdr:y>
    </cdr:from>
    <cdr:to>
      <cdr:x>0.55487</cdr:x>
      <cdr:y>0.46041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0.70411</cdr:x>
      <cdr:y>0.43518</cdr:y>
    </cdr:from>
    <cdr:to>
      <cdr:x>0.7924</cdr:x>
      <cdr:y>0.46041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0.14476</cdr:x>
      <cdr:y>0.18958</cdr:y>
    </cdr:from>
    <cdr:to>
      <cdr:x>0.28666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0.74214</cdr:x>
      <cdr:y>0.43213</cdr:y>
    </cdr:from>
    <cdr:to>
      <cdr:x>0.90711</cdr:x>
      <cdr:y>0.44192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0.51245</cdr:x>
      <cdr:y>0.43126</cdr:y>
    </cdr:from>
    <cdr:to>
      <cdr:x>0.57435</cdr:x>
      <cdr:y>0.44105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0.70876</cdr:x>
      <cdr:y>0.43126</cdr:y>
    </cdr:from>
    <cdr:to>
      <cdr:x>0.79328</cdr:x>
      <cdr:y>0.44105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0.14897</cdr:x>
      <cdr:y>0.18958</cdr:y>
    </cdr:from>
    <cdr:to>
      <cdr:x>0.29182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0.74281</cdr:x>
      <cdr:y>0.42995</cdr:y>
    </cdr:from>
    <cdr:to>
      <cdr:x>0.90711</cdr:x>
      <cdr:y>0.43387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0.48832</cdr:x>
      <cdr:y>0.43126</cdr:y>
    </cdr:from>
    <cdr:to>
      <cdr:x>0.555</cdr:x>
      <cdr:y>0.44105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0.70027</cdr:x>
      <cdr:y>0.43126</cdr:y>
    </cdr:from>
    <cdr:to>
      <cdr:x>0.7849</cdr:x>
      <cdr:y>0.44105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0.28763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0.73692</cdr:x>
      <cdr:y>0.42995</cdr:y>
    </cdr:from>
    <cdr:to>
      <cdr:x>0.90495</cdr:x>
      <cdr:y>0.43387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0.51573</cdr:x>
      <cdr:y>0.43126</cdr:y>
    </cdr:from>
    <cdr:to>
      <cdr:x>0.57578</cdr:x>
      <cdr:y>0.44105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0.70535</cdr:x>
      <cdr:y>0.43126</cdr:y>
    </cdr:from>
    <cdr:to>
      <cdr:x>0.78578</cdr:x>
      <cdr:y>0.44105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0.29851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0.73759</cdr:x>
      <cdr:y>0.42995</cdr:y>
    </cdr:from>
    <cdr:to>
      <cdr:x>0.90517</cdr:x>
      <cdr:y>0.43387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0.43126</cdr:y>
    </cdr:from>
    <cdr:to>
      <cdr:x>0.55487</cdr:x>
      <cdr:y>0.44105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0.70411</cdr:x>
      <cdr:y>0.43126</cdr:y>
    </cdr:from>
    <cdr:to>
      <cdr:x>0.79284</cdr:x>
      <cdr:y>0.44105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0.14476</cdr:x>
      <cdr:y>0.18958</cdr:y>
    </cdr:from>
    <cdr:to>
      <cdr:x>0.28577</cdr:x>
      <cdr:y>0.42887</cdr:y>
    </cdr:to>
    <cdr:sp macro="" textlink="">
      <cdr:nvSpPr>
        <cdr:cNvPr id="2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0.74214</cdr:x>
      <cdr:y>0.42995</cdr:y>
    </cdr:from>
    <cdr:to>
      <cdr:x>0.90777</cdr:x>
      <cdr:y>0.43387</cdr:y>
    </cdr:to>
    <cdr:sp macro="" textlink="">
      <cdr:nvSpPr>
        <cdr:cNvPr id="276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0.51245</cdr:x>
      <cdr:y>0.43126</cdr:y>
    </cdr:from>
    <cdr:to>
      <cdr:x>0.57435</cdr:x>
      <cdr:y>0.44105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0.70876</cdr:x>
      <cdr:y>0.43126</cdr:y>
    </cdr:from>
    <cdr:to>
      <cdr:x>0.79262</cdr:x>
      <cdr:y>0.44105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0.14809</cdr:x>
      <cdr:y>0.18958</cdr:y>
    </cdr:from>
    <cdr:to>
      <cdr:x>0.29182</cdr:x>
      <cdr:y>0.42887</cdr:y>
    </cdr:to>
    <cdr:sp macro="" textlink="">
      <cdr:nvSpPr>
        <cdr:cNvPr id="2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0.74281</cdr:x>
      <cdr:y>0.42995</cdr:y>
    </cdr:from>
    <cdr:to>
      <cdr:x>0.90689</cdr:x>
      <cdr:y>0.43387</cdr:y>
    </cdr:to>
    <cdr:sp macro="" textlink="">
      <cdr:nvSpPr>
        <cdr:cNvPr id="286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0.38262</cdr:x>
      <cdr:y>0.75386</cdr:y>
    </cdr:from>
    <cdr:to>
      <cdr:x>0.499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0.86383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0.13634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0.81579</cdr:x>
      <cdr:y>0.65336</cdr:y>
    </cdr:from>
    <cdr:to>
      <cdr:x>0.95679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0.48832</cdr:x>
      <cdr:y>0.43126</cdr:y>
    </cdr:from>
    <cdr:to>
      <cdr:x>0.555</cdr:x>
      <cdr:y>0.44105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0.70027</cdr:x>
      <cdr:y>0.43126</cdr:y>
    </cdr:from>
    <cdr:to>
      <cdr:x>0.7849</cdr:x>
      <cdr:y>0.44105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0.28763</cdr:x>
      <cdr:y>0.42887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0.73692</cdr:x>
      <cdr:y>0.42995</cdr:y>
    </cdr:from>
    <cdr:to>
      <cdr:x>0.90495</cdr:x>
      <cdr:y>0.43387</cdr:y>
    </cdr:to>
    <cdr:sp macro="" textlink="">
      <cdr:nvSpPr>
        <cdr:cNvPr id="297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0.51573</cdr:x>
      <cdr:y>0.43126</cdr:y>
    </cdr:from>
    <cdr:to>
      <cdr:x>0.57578</cdr:x>
      <cdr:y>0.44105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0.70535</cdr:x>
      <cdr:y>0.43126</cdr:y>
    </cdr:from>
    <cdr:to>
      <cdr:x>0.78578</cdr:x>
      <cdr:y>0.44105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0.29851</cdr:x>
      <cdr:y>0.42887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0.73759</cdr:x>
      <cdr:y>0.42995</cdr:y>
    </cdr:from>
    <cdr:to>
      <cdr:x>0.90517</cdr:x>
      <cdr:y>0.43387</cdr:y>
    </cdr:to>
    <cdr:sp macro="" textlink="">
      <cdr:nvSpPr>
        <cdr:cNvPr id="307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0.48919</cdr:x>
      <cdr:y>0.42974</cdr:y>
    </cdr:from>
    <cdr:to>
      <cdr:x>0.55434</cdr:x>
      <cdr:y>0.43365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0.69677</cdr:x>
      <cdr:y>0.42974</cdr:y>
    </cdr:from>
    <cdr:to>
      <cdr:x>0.78359</cdr:x>
      <cdr:y>0.43365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0.29266</cdr:x>
      <cdr:y>0.42887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0.73298</cdr:x>
      <cdr:y>0.42908</cdr:y>
    </cdr:from>
    <cdr:to>
      <cdr:x>0.90473</cdr:x>
      <cdr:y>0.43061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0.51769</cdr:x>
      <cdr:y>0.42974</cdr:y>
    </cdr:from>
    <cdr:to>
      <cdr:x>0.57599</cdr:x>
      <cdr:y>0.43365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0.70185</cdr:x>
      <cdr:y>0.42974</cdr:y>
    </cdr:from>
    <cdr:to>
      <cdr:x>0.78491</cdr:x>
      <cdr:y>0.43365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0.30616</cdr:x>
      <cdr:y>0.42887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0.73365</cdr:x>
      <cdr:y>0.42908</cdr:y>
    </cdr:from>
    <cdr:to>
      <cdr:x>0.90517</cdr:x>
      <cdr:y>0.43061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0.48919</cdr:x>
      <cdr:y>0.42974</cdr:y>
    </cdr:from>
    <cdr:to>
      <cdr:x>0.55434</cdr:x>
      <cdr:y>0.43365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0.69677</cdr:x>
      <cdr:y>0.42974</cdr:y>
    </cdr:from>
    <cdr:to>
      <cdr:x>0.78359</cdr:x>
      <cdr:y>0.43365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0.14595</cdr:x>
      <cdr:y>0.18958</cdr:y>
    </cdr:from>
    <cdr:to>
      <cdr:x>0.29266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0.73298</cdr:x>
      <cdr:y>0.42908</cdr:y>
    </cdr:from>
    <cdr:to>
      <cdr:x>0.90473</cdr:x>
      <cdr:y>0.43061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0.51769</cdr:x>
      <cdr:y>0.42974</cdr:y>
    </cdr:from>
    <cdr:to>
      <cdr:x>0.57599</cdr:x>
      <cdr:y>0.43365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0.70185</cdr:x>
      <cdr:y>0.42974</cdr:y>
    </cdr:from>
    <cdr:to>
      <cdr:x>0.78491</cdr:x>
      <cdr:y>0.43365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0.15171</cdr:x>
      <cdr:y>0.18958</cdr:y>
    </cdr:from>
    <cdr:to>
      <cdr:x>0.30616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0.73365</cdr:x>
      <cdr:y>0.42908</cdr:y>
    </cdr:from>
    <cdr:to>
      <cdr:x>0.90517</cdr:x>
      <cdr:y>0.43061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0.3836</cdr:x>
      <cdr:y>0.75386</cdr:y>
    </cdr:from>
    <cdr:to>
      <cdr:x>0.49997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0.86263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0.13538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0.81363</cdr:x>
      <cdr:y>0.65336</cdr:y>
    </cdr:from>
    <cdr:to>
      <cdr:x>0.95776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0.3705</cdr:x>
      <cdr:y>0.75212</cdr:y>
    </cdr:from>
    <cdr:to>
      <cdr:x>0.49242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0.75672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0.06578</cdr:x>
      <cdr:y>0.16739</cdr:y>
    </cdr:from>
    <cdr:to>
      <cdr:x>0.1164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0.82366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0.3705</cdr:x>
      <cdr:y>0.75212</cdr:y>
    </cdr:from>
    <cdr:to>
      <cdr:x>0.49242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0.75672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0.06578</cdr:x>
      <cdr:y>0.16739</cdr:y>
    </cdr:from>
    <cdr:to>
      <cdr:x>0.1164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0.82366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0.36952</cdr:x>
      <cdr:y>0.75212</cdr:y>
    </cdr:from>
    <cdr:to>
      <cdr:x>0.49243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0.75673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0.06311</cdr:x>
      <cdr:y>0.16739</cdr:y>
    </cdr:from>
    <cdr:to>
      <cdr:x>0.11397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0.82438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0.38262</cdr:x>
      <cdr:y>0.75386</cdr:y>
    </cdr:from>
    <cdr:to>
      <cdr:x>0.499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0.86383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0.13634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0.81579</cdr:x>
      <cdr:y>0.65336</cdr:y>
    </cdr:from>
    <cdr:to>
      <cdr:x>0.95679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0.3836</cdr:x>
      <cdr:y>0.75386</cdr:y>
    </cdr:from>
    <cdr:to>
      <cdr:x>0.49997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0.86263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0.13538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0.81363</cdr:x>
      <cdr:y>0.65336</cdr:y>
    </cdr:from>
    <cdr:to>
      <cdr:x>0.95776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0.75456</cdr:x>
      <cdr:y>0.75212</cdr:y>
    </cdr:from>
    <cdr:to>
      <cdr:x>0.86579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0.06628</cdr:x>
      <cdr:y>0.16739</cdr:y>
    </cdr:from>
    <cdr:to>
      <cdr:x>0.11325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0.82076</cdr:x>
      <cdr:y>0.65053</cdr:y>
    </cdr:from>
    <cdr:to>
      <cdr:x>0.95657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0.75457</cdr:x>
      <cdr:y>0.75212</cdr:y>
    </cdr:from>
    <cdr:to>
      <cdr:x>0.86579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0.06337</cdr:x>
      <cdr:y>0.16739</cdr:y>
    </cdr:from>
    <cdr:to>
      <cdr:x>0.1113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0.95657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0.38262</cdr:x>
      <cdr:y>0.75386</cdr:y>
    </cdr:from>
    <cdr:to>
      <cdr:x>0.499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0.86383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0.13634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0.81579</cdr:x>
      <cdr:y>0.65336</cdr:y>
    </cdr:from>
    <cdr:to>
      <cdr:x>0.95679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0.3836</cdr:x>
      <cdr:y>0.75386</cdr:y>
    </cdr:from>
    <cdr:to>
      <cdr:x>0.49997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0.86263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0.13538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0.81363</cdr:x>
      <cdr:y>0.65336</cdr:y>
    </cdr:from>
    <cdr:to>
      <cdr:x>0.95776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0.36952</cdr:x>
      <cdr:y>0.75212</cdr:y>
    </cdr:from>
    <cdr:to>
      <cdr:x>0.49243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0.75673</cdr:x>
      <cdr:y>0.75212</cdr:y>
    </cdr:from>
    <cdr:to>
      <cdr:x>0.8716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0.06311</cdr:x>
      <cdr:y>0.16739</cdr:y>
    </cdr:from>
    <cdr:to>
      <cdr:x>0.11397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0.82438</cdr:x>
      <cdr:y>0.65053</cdr:y>
    </cdr:from>
    <cdr:to>
      <cdr:x>0.96142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2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276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2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286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297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307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0.75456</cdr:x>
      <cdr:y>0.75212</cdr:y>
    </cdr:from>
    <cdr:to>
      <cdr:x>0.86579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0.06628</cdr:x>
      <cdr:y>0.16739</cdr:y>
    </cdr:from>
    <cdr:to>
      <cdr:x>0.11325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0.82076</cdr:x>
      <cdr:y>0.65053</cdr:y>
    </cdr:from>
    <cdr:to>
      <cdr:x>0.95657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2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276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2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286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0.75457</cdr:x>
      <cdr:y>0.75212</cdr:y>
    </cdr:from>
    <cdr:to>
      <cdr:x>0.86579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0.06337</cdr:x>
      <cdr:y>0.16739</cdr:y>
    </cdr:from>
    <cdr:to>
      <cdr:x>0.1113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0.95657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297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/>
              <a:ea typeface="宋体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307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/>
              <a:ea typeface="宋体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/>
              <a:ea typeface="宋体"/>
            </a:rPr>
            <a:t>)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92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204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23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2355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245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2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25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/>
              <a:ea typeface="宋体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 xmlns:a="http://schemas.openxmlformats.org/drawingml/2006/main"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/>
              <a:ea typeface="宋体"/>
            </a:rPr>
            <a:t>(月份)</a:t>
          </a:r>
          <a:endParaRPr lang="zh-CN" altLang="en-U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0.38262</cdr:x>
      <cdr:y>0.75386</cdr:y>
    </cdr:from>
    <cdr:to>
      <cdr:x>0.499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0.86383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0.13634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0.81579</cdr:x>
      <cdr:y>0.65336</cdr:y>
    </cdr:from>
    <cdr:to>
      <cdr:x>0.95679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0.3836</cdr:x>
      <cdr:y>0.75386</cdr:y>
    </cdr:from>
    <cdr:to>
      <cdr:x>0.49997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0.86263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0.13538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0.81363</cdr:x>
      <cdr:y>0.65336</cdr:y>
    </cdr:from>
    <cdr:to>
      <cdr:x>0.95776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0.38262</cdr:x>
      <cdr:y>0.75386</cdr:y>
    </cdr:from>
    <cdr:to>
      <cdr:x>0.499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0.86383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0.13634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0.81579</cdr:x>
      <cdr:y>0.65336</cdr:y>
    </cdr:from>
    <cdr:to>
      <cdr:x>0.95679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0.74939</cdr:x>
      <cdr:y>0.75386</cdr:y>
    </cdr:from>
    <cdr:to>
      <cdr:x>0.86045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0.1361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0.81265</cdr:x>
      <cdr:y>0.65336</cdr:y>
    </cdr:from>
    <cdr:to>
      <cdr:x>0.95389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0.13514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0.43518</cdr:y>
    </cdr:from>
    <cdr:to>
      <cdr:x>0.58087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0.43518</cdr:y>
    </cdr:from>
    <cdr:to>
      <cdr:x>0.80156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0.32667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0.43213</cdr:y>
    </cdr:from>
    <cdr:to>
      <cdr:x>0.91148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0.80266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0.18832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0.91126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0.43126</cdr:y>
    </cdr:from>
    <cdr:to>
      <cdr:x>0.58087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0.43126</cdr:y>
    </cdr:from>
    <cdr:to>
      <cdr:x>0.80156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0.32534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0.42995</cdr:y>
    </cdr:from>
    <cdr:to>
      <cdr:x>0.91148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0.80178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0.1857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0.91038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0.3836</cdr:x>
      <cdr:y>0.75386</cdr:y>
    </cdr:from>
    <cdr:to>
      <cdr:x>0.49997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0.75228</cdr:x>
      <cdr:y>0.75386</cdr:y>
    </cdr:from>
    <cdr:to>
      <cdr:x>0.86263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0.13538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0.81363</cdr:x>
      <cdr:y>0.65336</cdr:y>
    </cdr:from>
    <cdr:to>
      <cdr:x>0.95776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0.43518</cdr:y>
    </cdr:from>
    <cdr:to>
      <cdr:x>0.58087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0.43518</cdr:y>
    </cdr:from>
    <cdr:to>
      <cdr:x>0.80156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0.32667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0.43213</cdr:y>
    </cdr:from>
    <cdr:to>
      <cdr:x>0.91148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0.80266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0.18832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0.91126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0.43126</cdr:y>
    </cdr:from>
    <cdr:to>
      <cdr:x>0.58087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0.43126</cdr:y>
    </cdr:from>
    <cdr:to>
      <cdr:x>0.80156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0.32534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0.42995</cdr:y>
    </cdr:from>
    <cdr:to>
      <cdr:x>0.91148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0.80178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0.1857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0.91038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0.74939</cdr:x>
      <cdr:y>0.75386</cdr:y>
    </cdr:from>
    <cdr:to>
      <cdr:x>0.86045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0.1361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0.81265</cdr:x>
      <cdr:y>0.65336</cdr:y>
    </cdr:from>
    <cdr:to>
      <cdr:x>0.95389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0.13514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0.43518</cdr:y>
    </cdr:from>
    <cdr:to>
      <cdr:x>0.58087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0.43518</cdr:y>
    </cdr:from>
    <cdr:to>
      <cdr:x>0.80156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0.32667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0.43213</cdr:y>
    </cdr:from>
    <cdr:to>
      <cdr:x>0.91148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0.80266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0.18832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0.91126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0.43126</cdr:y>
    </cdr:from>
    <cdr:to>
      <cdr:x>0.58087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0.43126</cdr:y>
    </cdr:from>
    <cdr:to>
      <cdr:x>0.80156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0.32534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0.42995</cdr:y>
    </cdr:from>
    <cdr:to>
      <cdr:x>0.91148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0.80178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0.1857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0.91038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0.74939</cdr:x>
      <cdr:y>0.75386</cdr:y>
    </cdr:from>
    <cdr:to>
      <cdr:x>0.86045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0.0796</cdr:x>
      <cdr:y>0.16739</cdr:y>
    </cdr:from>
    <cdr:to>
      <cdr:x>0.1361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0.81265</cdr:x>
      <cdr:y>0.65336</cdr:y>
    </cdr:from>
    <cdr:to>
      <cdr:x>0.95389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0.07672</cdr:x>
      <cdr:y>0.16739</cdr:y>
    </cdr:from>
    <cdr:to>
      <cdr:x>0.13514</cdr:x>
      <cdr:y>0.36622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0.43518</cdr:y>
    </cdr:from>
    <cdr:to>
      <cdr:x>0.58087</cdr:x>
      <cdr:y>0.46041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0.43518</cdr:y>
    </cdr:from>
    <cdr:to>
      <cdr:x>0.80156</cdr:x>
      <cdr:y>0.46041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0.32667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0.43213</cdr:y>
    </cdr:from>
    <cdr:to>
      <cdr:x>0.91148</cdr:x>
      <cdr:y>0.44192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0.80266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0.18832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0.91126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0.51693</cdr:x>
      <cdr:y>0.43126</cdr:y>
    </cdr:from>
    <cdr:to>
      <cdr:x>0.58087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0.72179</cdr:x>
      <cdr:y>0.43126</cdr:y>
    </cdr:from>
    <cdr:to>
      <cdr:x>0.80156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0.18521</cdr:x>
      <cdr:y>0.18958</cdr:y>
    </cdr:from>
    <cdr:to>
      <cdr:x>0.32534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0.75436</cdr:x>
      <cdr:y>0.42995</cdr:y>
    </cdr:from>
    <cdr:to>
      <cdr:x>0.91148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0.5435</cdr:x>
      <cdr:y>0.43126</cdr:y>
    </cdr:from>
    <cdr:to>
      <cdr:x>0.60145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0.72579</cdr:x>
      <cdr:y>0.43126</cdr:y>
    </cdr:from>
    <cdr:to>
      <cdr:x>0.80178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0.1857</cdr:x>
      <cdr:y>0.18958</cdr:y>
    </cdr:from>
    <cdr:to>
      <cdr:x>0.33841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0.75546</cdr:x>
      <cdr:y>0.42995</cdr:y>
    </cdr:from>
    <cdr:to>
      <cdr:x>0.91038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0.43126</cdr:y>
    </cdr:from>
    <cdr:to>
      <cdr:x>0.57969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0.71863</cdr:x>
      <cdr:y>0.43126</cdr:y>
    </cdr:from>
    <cdr:to>
      <cdr:x>0.79538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0.75003</cdr:x>
      <cdr:y>0.42995</cdr:y>
    </cdr:from>
    <cdr:to>
      <cdr:x>0.90866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0.43126</cdr:y>
    </cdr:from>
    <cdr:to>
      <cdr:x>0.60134</cdr:x>
      <cdr:y>0.44105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0.72261</cdr:x>
      <cdr:y>0.43126</cdr:y>
    </cdr:from>
    <cdr:to>
      <cdr:x>0.79648</cdr:x>
      <cdr:y>0.44105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0.75114</cdr:x>
      <cdr:y>0.42995</cdr:y>
    </cdr:from>
    <cdr:to>
      <cdr:x>0.90932</cdr:x>
      <cdr:y>0.43387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0.51695</cdr:x>
      <cdr:y>0.42974</cdr:y>
    </cdr:from>
    <cdr:to>
      <cdr:x>0.57969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0.71863</cdr:x>
      <cdr:y>0.42974</cdr:y>
    </cdr:from>
    <cdr:to>
      <cdr:x>0.79538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0.18507</cdr:x>
      <cdr:y>0.18958</cdr:y>
    </cdr:from>
    <cdr:to>
      <cdr:x>0.32543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0.75003</cdr:x>
      <cdr:y>0.42908</cdr:y>
    </cdr:from>
    <cdr:to>
      <cdr:x>0.90866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0.54545</cdr:x>
      <cdr:y>0.42974</cdr:y>
    </cdr:from>
    <cdr:to>
      <cdr:x>0.60134</cdr:x>
      <cdr:y>0.43365</cdr:y>
    </cdr:to>
    <cdr:sp macro="" textlink="">
      <cdr:nvSpPr>
        <cdr:cNvPr id="2" name="Text Box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0.72261</cdr:x>
      <cdr:y>0.42974</cdr:y>
    </cdr:from>
    <cdr:to>
      <cdr:x>0.79648</cdr:x>
      <cdr:y>0.43365</cdr:y>
    </cdr:to>
    <cdr:sp macro="" textlink="">
      <cdr:nvSpPr>
        <cdr:cNvPr id="3" name="Text Box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0.18994</cdr:x>
      <cdr:y>0.18958</cdr:y>
    </cdr:from>
    <cdr:to>
      <cdr:x>0.34135</cdr:x>
      <cdr:y>0.42887</cdr:y>
    </cdr:to>
    <cdr:sp macro="" textlink="">
      <cdr:nvSpPr>
        <cdr:cNvPr id="4" name="Text Box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0.75114</cdr:x>
      <cdr:y>0.42908</cdr:y>
    </cdr:from>
    <cdr:to>
      <cdr:x>0.90932</cdr:x>
      <cdr:y>0.43061</cdr:y>
    </cdr:to>
    <cdr:sp macro="" textlink="">
      <cdr:nvSpPr>
        <cdr:cNvPr id="5" name="Text Box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8.2\201802&#26376;&#36130;&#25919;&#37329;&#34701;&#26376;&#2525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tp://10.42.31.10/e:/statsftp/incoming/%D7%DB%BA%CF%B4%A6/%C0%B4%CD%F2%C6%BC/%BF%EC%B1%A8(%C9%CC%D2%B5)09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tp://10.42.31.10/e:/statsftp/incoming/%D7%DB%BA%CF%B4%A6/%C0%B4%CD%F2%C6%BC/%BF%EC%B1%A8(%C9%CC%D2%B5)09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OWER%20ASSUMPTION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+"/>
      <sheetName val="2+"/>
      <sheetName val="20+"/>
      <sheetName val="21+"/>
      <sheetName val="22+"/>
      <sheetName val="23+"/>
      <sheetName val="27+"/>
      <sheetName val="40+"/>
      <sheetName val="41+"/>
      <sheetName val="42+"/>
      <sheetName val="50+"/>
    </sheetNames>
    <sheetDataSet>
      <sheetData sheetId="0">
        <row r="4">
          <cell r="C4">
            <v>36522.949999999997</v>
          </cell>
        </row>
      </sheetData>
      <sheetData sheetId="1" refreshError="1"/>
      <sheetData sheetId="2">
        <row r="4">
          <cell r="B4">
            <v>1217.5636500000001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9"/>
  </sheetPr>
  <dimension ref="A1:E75"/>
  <sheetViews>
    <sheetView tabSelected="1" workbookViewId="0">
      <pane ySplit="1" topLeftCell="A2" activePane="bottomLeft" state="frozen"/>
      <selection pane="bottomLeft" sqref="A1:C1"/>
    </sheetView>
  </sheetViews>
  <sheetFormatPr defaultColWidth="9" defaultRowHeight="15.6"/>
  <cols>
    <col min="1" max="1" width="8.8984375" style="435" customWidth="1"/>
    <col min="2" max="2" width="30.59765625" style="435" customWidth="1"/>
    <col min="3" max="3" width="4.5" style="435" customWidth="1"/>
    <col min="4" max="16384" width="9" style="435"/>
  </cols>
  <sheetData>
    <row r="1" spans="1:4" ht="17.399999999999999">
      <c r="A1" s="441" t="s">
        <v>525</v>
      </c>
      <c r="B1" s="441"/>
      <c r="C1" s="441"/>
    </row>
    <row r="2" spans="1:4">
      <c r="A2" s="129"/>
      <c r="B2" s="129"/>
      <c r="C2" s="129"/>
    </row>
    <row r="3" spans="1:4">
      <c r="A3" s="437">
        <v>1</v>
      </c>
      <c r="B3" s="438" t="s">
        <v>526</v>
      </c>
      <c r="C3" s="129"/>
    </row>
    <row r="4" spans="1:4">
      <c r="A4" s="437">
        <v>2</v>
      </c>
      <c r="B4" s="438" t="s">
        <v>527</v>
      </c>
      <c r="C4" s="130"/>
    </row>
    <row r="5" spans="1:4">
      <c r="A5" s="437">
        <v>3</v>
      </c>
      <c r="B5" s="438" t="s">
        <v>528</v>
      </c>
      <c r="C5" s="130"/>
    </row>
    <row r="6" spans="1:4">
      <c r="A6" s="437">
        <v>4</v>
      </c>
      <c r="B6" s="438" t="s">
        <v>529</v>
      </c>
      <c r="C6" s="130"/>
    </row>
    <row r="7" spans="1:4">
      <c r="A7" s="437">
        <v>5</v>
      </c>
      <c r="B7" s="438" t="s">
        <v>530</v>
      </c>
      <c r="C7" s="130"/>
    </row>
    <row r="8" spans="1:4">
      <c r="A8" s="437">
        <v>6</v>
      </c>
      <c r="B8" s="438" t="s">
        <v>531</v>
      </c>
    </row>
    <row r="9" spans="1:4">
      <c r="A9" s="437">
        <v>7</v>
      </c>
      <c r="B9" s="438" t="s">
        <v>532</v>
      </c>
      <c r="C9" s="130"/>
    </row>
    <row r="10" spans="1:4">
      <c r="A10" s="437">
        <v>8</v>
      </c>
      <c r="B10" s="438" t="s">
        <v>533</v>
      </c>
      <c r="C10" s="130"/>
    </row>
    <row r="11" spans="1:4">
      <c r="A11" s="437">
        <v>9</v>
      </c>
      <c r="B11" s="438" t="s">
        <v>534</v>
      </c>
      <c r="C11" s="130"/>
    </row>
    <row r="12" spans="1:4">
      <c r="A12" s="437">
        <v>10</v>
      </c>
      <c r="B12" s="438" t="s">
        <v>535</v>
      </c>
      <c r="C12" s="130"/>
    </row>
    <row r="13" spans="1:4">
      <c r="A13" s="437">
        <v>11</v>
      </c>
      <c r="B13" s="438" t="s">
        <v>536</v>
      </c>
      <c r="C13" s="130"/>
    </row>
    <row r="14" spans="1:4">
      <c r="A14" s="437">
        <v>12</v>
      </c>
      <c r="B14" s="438" t="s">
        <v>537</v>
      </c>
      <c r="C14" s="130"/>
      <c r="D14" s="135"/>
    </row>
    <row r="15" spans="1:4">
      <c r="A15" s="437">
        <v>13</v>
      </c>
      <c r="B15" s="438" t="s">
        <v>538</v>
      </c>
      <c r="C15" s="130"/>
      <c r="D15" s="135"/>
    </row>
    <row r="16" spans="1:4">
      <c r="A16" s="437">
        <v>14</v>
      </c>
      <c r="B16" s="438" t="s">
        <v>539</v>
      </c>
      <c r="C16" s="130"/>
      <c r="D16" s="135"/>
    </row>
    <row r="17" spans="1:5">
      <c r="A17" s="437">
        <v>15</v>
      </c>
      <c r="B17" s="438" t="s">
        <v>540</v>
      </c>
      <c r="C17" s="130"/>
      <c r="D17" s="135"/>
    </row>
    <row r="18" spans="1:5">
      <c r="A18" s="437">
        <v>16</v>
      </c>
      <c r="B18" s="438" t="s">
        <v>541</v>
      </c>
      <c r="C18" s="130"/>
      <c r="D18" s="135"/>
    </row>
    <row r="19" spans="1:5">
      <c r="A19" s="437">
        <v>17</v>
      </c>
      <c r="B19" s="438" t="s">
        <v>542</v>
      </c>
      <c r="C19" s="130"/>
      <c r="D19" s="135"/>
    </row>
    <row r="20" spans="1:5">
      <c r="A20" s="437">
        <v>18</v>
      </c>
      <c r="B20" s="438" t="s">
        <v>543</v>
      </c>
      <c r="C20" s="130"/>
      <c r="D20" s="135"/>
    </row>
    <row r="21" spans="1:5">
      <c r="A21" s="437">
        <v>19</v>
      </c>
      <c r="B21" s="438" t="s">
        <v>544</v>
      </c>
      <c r="C21" s="130"/>
      <c r="D21" s="135"/>
    </row>
    <row r="22" spans="1:5">
      <c r="A22" s="437">
        <v>20</v>
      </c>
      <c r="B22" s="438" t="s">
        <v>545</v>
      </c>
      <c r="C22" s="135"/>
      <c r="D22" s="135"/>
    </row>
    <row r="23" spans="1:5">
      <c r="A23" s="437">
        <v>21</v>
      </c>
      <c r="B23" s="438" t="s">
        <v>546</v>
      </c>
      <c r="C23" s="130"/>
      <c r="D23" s="135"/>
    </row>
    <row r="24" spans="1:5" s="8" customFormat="1">
      <c r="A24" s="437">
        <v>22</v>
      </c>
      <c r="B24" s="438" t="s">
        <v>547</v>
      </c>
      <c r="C24" s="130"/>
      <c r="D24" s="135"/>
    </row>
    <row r="25" spans="1:5">
      <c r="A25" s="437">
        <v>23</v>
      </c>
      <c r="B25" s="438" t="s">
        <v>548</v>
      </c>
      <c r="C25" s="135"/>
      <c r="D25" s="135"/>
    </row>
    <row r="26" spans="1:5">
      <c r="A26" s="437">
        <v>24</v>
      </c>
      <c r="B26" s="438" t="s">
        <v>549</v>
      </c>
      <c r="C26" s="130"/>
      <c r="D26" s="135"/>
      <c r="E26" s="147"/>
    </row>
    <row r="27" spans="1:5">
      <c r="A27" s="437">
        <v>25</v>
      </c>
      <c r="B27" s="438" t="s">
        <v>550</v>
      </c>
      <c r="C27" s="130"/>
    </row>
    <row r="28" spans="1:5">
      <c r="A28" s="437">
        <v>26</v>
      </c>
      <c r="B28" s="438" t="s">
        <v>551</v>
      </c>
      <c r="C28" s="130"/>
    </row>
    <row r="29" spans="1:5">
      <c r="A29" s="147"/>
      <c r="B29" s="131"/>
      <c r="C29" s="130"/>
    </row>
    <row r="30" spans="1:5">
      <c r="A30" s="147"/>
      <c r="B30" s="131"/>
      <c r="C30" s="159"/>
      <c r="D30" s="160"/>
      <c r="E30" s="160"/>
    </row>
    <row r="31" spans="1:5">
      <c r="A31" s="147"/>
      <c r="B31" s="131"/>
      <c r="C31" s="159"/>
      <c r="D31" s="160"/>
      <c r="E31" s="160"/>
    </row>
    <row r="32" spans="1:5">
      <c r="A32" s="147"/>
      <c r="B32" s="131"/>
      <c r="C32" s="159"/>
      <c r="D32" s="160"/>
      <c r="E32" s="160"/>
    </row>
    <row r="33" spans="1:5">
      <c r="A33" s="147"/>
      <c r="B33" s="161"/>
      <c r="C33" s="159"/>
      <c r="D33" s="160"/>
      <c r="E33" s="160"/>
    </row>
    <row r="34" spans="1:5">
      <c r="A34" s="147"/>
      <c r="B34" s="161"/>
      <c r="C34" s="159"/>
      <c r="D34" s="160"/>
      <c r="E34" s="160"/>
    </row>
    <row r="35" spans="1:5">
      <c r="A35" s="147"/>
      <c r="B35" s="6"/>
      <c r="C35" s="159"/>
      <c r="D35" s="160"/>
      <c r="E35" s="160"/>
    </row>
    <row r="36" spans="1:5">
      <c r="A36" s="147"/>
      <c r="B36" s="161"/>
      <c r="C36" s="159"/>
      <c r="D36" s="160"/>
      <c r="E36" s="160"/>
    </row>
    <row r="37" spans="1:5">
      <c r="A37" s="147"/>
      <c r="B37" s="439"/>
      <c r="C37" s="159"/>
      <c r="D37" s="160"/>
      <c r="E37" s="160"/>
    </row>
    <row r="38" spans="1:5">
      <c r="A38" s="147"/>
      <c r="B38" s="131"/>
      <c r="C38" s="160"/>
      <c r="D38" s="160"/>
      <c r="E38" s="160"/>
    </row>
    <row r="39" spans="1:5" s="8" customFormat="1">
      <c r="A39" s="147"/>
      <c r="B39" s="131"/>
      <c r="C39" s="130"/>
    </row>
    <row r="40" spans="1:5">
      <c r="A40" s="147"/>
      <c r="B40" s="131"/>
      <c r="C40" s="130"/>
    </row>
    <row r="41" spans="1:5">
      <c r="A41" s="147"/>
      <c r="B41" s="131"/>
      <c r="C41" s="131"/>
    </row>
    <row r="42" spans="1:5">
      <c r="A42" s="135"/>
      <c r="B42" s="131"/>
    </row>
    <row r="43" spans="1:5">
      <c r="A43" s="147"/>
    </row>
    <row r="44" spans="1:5">
      <c r="A44" s="147"/>
    </row>
    <row r="45" spans="1:5">
      <c r="A45" s="147"/>
    </row>
    <row r="46" spans="1:5">
      <c r="A46" s="147"/>
    </row>
    <row r="47" spans="1:5">
      <c r="A47" s="147"/>
    </row>
    <row r="48" spans="1:5">
      <c r="A48" s="147"/>
    </row>
    <row r="49" spans="1:5">
      <c r="A49" s="147"/>
    </row>
    <row r="50" spans="1:5">
      <c r="A50" s="147"/>
    </row>
    <row r="51" spans="1:5">
      <c r="A51" s="147"/>
      <c r="B51" s="163"/>
      <c r="C51" s="160"/>
      <c r="D51" s="160"/>
      <c r="E51" s="160"/>
    </row>
    <row r="52" spans="1:5">
      <c r="A52" s="147"/>
      <c r="B52" s="163"/>
      <c r="C52" s="160"/>
      <c r="D52" s="160"/>
      <c r="E52" s="160"/>
    </row>
    <row r="53" spans="1:5">
      <c r="A53" s="147"/>
      <c r="B53" s="163"/>
      <c r="C53" s="160"/>
      <c r="D53" s="160"/>
      <c r="E53" s="160"/>
    </row>
    <row r="54" spans="1:5">
      <c r="A54" s="162"/>
      <c r="B54" s="163"/>
      <c r="C54" s="160"/>
      <c r="D54" s="160"/>
      <c r="E54" s="160"/>
    </row>
    <row r="55" spans="1:5">
      <c r="A55" s="162"/>
      <c r="B55" s="163"/>
      <c r="C55" s="160"/>
      <c r="D55" s="160"/>
      <c r="E55" s="160"/>
    </row>
    <row r="56" spans="1:5">
      <c r="A56" s="148"/>
      <c r="B56" s="163"/>
      <c r="C56" s="160"/>
      <c r="D56" s="160"/>
      <c r="E56" s="160"/>
    </row>
    <row r="57" spans="1:5">
      <c r="A57" s="148"/>
      <c r="B57" s="160"/>
      <c r="C57" s="160"/>
      <c r="D57" s="160"/>
      <c r="E57" s="160"/>
    </row>
    <row r="58" spans="1:5">
      <c r="A58" s="148"/>
      <c r="B58" s="163"/>
      <c r="C58" s="160"/>
      <c r="D58" s="160"/>
      <c r="E58" s="160"/>
    </row>
    <row r="59" spans="1:5">
      <c r="A59" s="148"/>
      <c r="B59" s="135"/>
    </row>
    <row r="60" spans="1:5">
      <c r="A60" s="148"/>
      <c r="B60" s="135"/>
    </row>
    <row r="61" spans="1:5">
      <c r="A61" s="162"/>
      <c r="B61" s="135"/>
    </row>
    <row r="62" spans="1:5">
      <c r="A62" s="162"/>
      <c r="B62" s="135"/>
    </row>
    <row r="63" spans="1:5">
      <c r="A63" s="147"/>
      <c r="B63" s="135"/>
    </row>
    <row r="64" spans="1:5">
      <c r="A64" s="148"/>
      <c r="B64" s="135"/>
    </row>
    <row r="65" spans="1:2">
      <c r="A65" s="148"/>
      <c r="B65" s="135"/>
    </row>
    <row r="66" spans="1:2">
      <c r="A66" s="148"/>
      <c r="B66" s="135"/>
    </row>
    <row r="67" spans="1:2">
      <c r="A67" s="148"/>
    </row>
    <row r="68" spans="1:2">
      <c r="A68" s="148"/>
    </row>
    <row r="69" spans="1:2">
      <c r="A69" s="148"/>
    </row>
    <row r="70" spans="1:2">
      <c r="A70" s="148"/>
    </row>
    <row r="71" spans="1:2">
      <c r="A71" s="148"/>
    </row>
    <row r="72" spans="1:2">
      <c r="A72" s="148"/>
    </row>
    <row r="73" spans="1:2">
      <c r="A73" s="148"/>
    </row>
    <row r="74" spans="1:2">
      <c r="A74" s="148"/>
    </row>
    <row r="75" spans="1:2">
      <c r="A75" s="148"/>
      <c r="B75" s="135"/>
    </row>
  </sheetData>
  <mergeCells count="1">
    <mergeCell ref="A1:C1"/>
  </mergeCells>
  <phoneticPr fontId="12" type="noConversion"/>
  <hyperlinks>
    <hyperlink ref="B4" location="'1+'!R1C1" display="'1+'!R1C1" xr:uid="{00000000-0004-0000-0000-000000000000}"/>
    <hyperlink ref="B5" location="'2+'!R1C1" display="'2+'!R1C1" xr:uid="{00000000-0004-0000-0000-000001000000}"/>
    <hyperlink ref="B8" location="'3+'!R1C1" display="'3+'!R1C1" xr:uid="{00000000-0004-0000-0000-000002000000}"/>
    <hyperlink ref="B9" location="'4+'!R1C1" display="'4+'!R1C1" xr:uid="{00000000-0004-0000-0000-000003000000}"/>
    <hyperlink ref="B10" location="'5+'!R1C1" display="'5+'!R1C1" xr:uid="{00000000-0004-0000-0000-000004000000}"/>
    <hyperlink ref="B14" location="'7+'!R1C1" display="'7+'!R1C1" xr:uid="{00000000-0004-0000-0000-000005000000}"/>
    <hyperlink ref="B15" location="'8+'!R1C1" display="'8+'!R1C1" xr:uid="{00000000-0004-0000-0000-000006000000}"/>
    <hyperlink ref="B16" location="'9+'!R1C1" display="'9+'!R1C1" xr:uid="{00000000-0004-0000-0000-000007000000}"/>
    <hyperlink ref="B17" location="'10+'!R1C1" display="'10+'!R1C1" xr:uid="{00000000-0004-0000-0000-000008000000}"/>
    <hyperlink ref="B18" location="'11+'!R1C1" display="'11+'!R1C1" xr:uid="{00000000-0004-0000-0000-000009000000}"/>
    <hyperlink ref="B21" location="'12+'!R1C1" display="'12+'!R1C1" xr:uid="{00000000-0004-0000-0000-00000A000000}"/>
    <hyperlink ref="B22" location="'13+'!R1C1" display="'13+'!R1C1" xr:uid="{00000000-0004-0000-0000-00000B000000}"/>
    <hyperlink ref="B23" location="'14+'!R1C1" display="'14+'!R1C1" xr:uid="{00000000-0004-0000-0000-00000C000000}"/>
    <hyperlink ref="B24" location="'15+'!R1C1" display="'15+'!R1C1" xr:uid="{00000000-0004-0000-0000-00000D000000}"/>
    <hyperlink ref="B25" location="'16+'!R1C1" display="'16+'!R1C1" xr:uid="{00000000-0004-0000-0000-00000E000000}"/>
    <hyperlink ref="B26" location="'17+'!R1C1" display="'17+'!R1C1" xr:uid="{00000000-0004-0000-0000-00000F000000}"/>
    <hyperlink ref="B28" location="'18+'!R1C1" display="'18+'!R1C1" xr:uid="{00000000-0004-0000-0000-000010000000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</sheetPr>
  <dimension ref="A1:D15"/>
  <sheetViews>
    <sheetView workbookViewId="0">
      <selection sqref="A1:XFD1048576"/>
    </sheetView>
  </sheetViews>
  <sheetFormatPr defaultColWidth="16.8984375" defaultRowHeight="15.6"/>
  <cols>
    <col min="1" max="1" width="29.8984375" style="145" customWidth="1"/>
    <col min="2" max="3" width="16.8984375" style="383"/>
    <col min="4" max="16384" width="16.8984375" style="145"/>
  </cols>
  <sheetData>
    <row r="1" spans="1:4" ht="28.5" customHeight="1">
      <c r="A1" s="456" t="s">
        <v>491</v>
      </c>
      <c r="B1" s="472"/>
      <c r="C1" s="472"/>
    </row>
    <row r="2" spans="1:4" ht="20.100000000000001" customHeight="1">
      <c r="A2" s="473" t="s">
        <v>124</v>
      </c>
      <c r="B2" s="474" t="s">
        <v>453</v>
      </c>
      <c r="C2" s="475"/>
    </row>
    <row r="3" spans="1:4" ht="20.100000000000001" customHeight="1">
      <c r="A3" s="473"/>
      <c r="B3" s="376" t="s">
        <v>29</v>
      </c>
      <c r="C3" s="377" t="s">
        <v>138</v>
      </c>
    </row>
    <row r="4" spans="1:4" ht="20.100000000000001" customHeight="1">
      <c r="A4" s="146" t="s">
        <v>211</v>
      </c>
      <c r="B4" s="378">
        <v>4406</v>
      </c>
      <c r="C4" s="379">
        <v>9.6999999999999993</v>
      </c>
    </row>
    <row r="5" spans="1:4" ht="20.100000000000001" customHeight="1">
      <c r="A5" s="146" t="s">
        <v>212</v>
      </c>
      <c r="B5" s="380">
        <v>4263.2049999999999</v>
      </c>
      <c r="C5" s="379">
        <v>11.96224</v>
      </c>
    </row>
    <row r="6" spans="1:4" ht="20.100000000000001" customHeight="1">
      <c r="A6" s="146" t="s">
        <v>213</v>
      </c>
      <c r="B6" s="380">
        <v>1059.3866</v>
      </c>
      <c r="C6" s="379">
        <v>25.69698</v>
      </c>
    </row>
    <row r="7" spans="1:4" ht="20.100000000000001" customHeight="1">
      <c r="A7" s="146" t="s">
        <v>214</v>
      </c>
      <c r="B7" s="380">
        <v>3221.5133000000001</v>
      </c>
      <c r="C7" s="379">
        <v>11.45833</v>
      </c>
      <c r="D7" s="381"/>
    </row>
    <row r="8" spans="1:4" ht="20.100000000000001" customHeight="1">
      <c r="A8" s="146" t="s">
        <v>215</v>
      </c>
      <c r="B8" s="380">
        <v>36.822780000000002</v>
      </c>
      <c r="C8" s="379">
        <v>5.9646499999999998</v>
      </c>
    </row>
    <row r="9" spans="1:4" ht="20.100000000000001" customHeight="1">
      <c r="A9" s="146" t="s">
        <v>216</v>
      </c>
      <c r="B9" s="380">
        <v>179.07773</v>
      </c>
      <c r="C9" s="379">
        <v>6.3685320000000001</v>
      </c>
    </row>
    <row r="10" spans="1:4" ht="20.100000000000001" customHeight="1">
      <c r="A10" s="146" t="s">
        <v>217</v>
      </c>
      <c r="B10" s="380">
        <v>376.70148</v>
      </c>
      <c r="C10" s="379">
        <v>8.8391319999999993</v>
      </c>
    </row>
    <row r="11" spans="1:4" ht="20.100000000000001" customHeight="1">
      <c r="A11" s="146" t="s">
        <v>218</v>
      </c>
      <c r="B11" s="380">
        <v>170.30489</v>
      </c>
      <c r="C11" s="379">
        <v>27.02871</v>
      </c>
    </row>
    <row r="12" spans="1:4" ht="20.100000000000001" customHeight="1">
      <c r="A12" s="146" t="s">
        <v>219</v>
      </c>
      <c r="B12" s="380">
        <v>369.38711000000001</v>
      </c>
      <c r="C12" s="379">
        <v>40.566920000000003</v>
      </c>
    </row>
    <row r="13" spans="1:4" ht="20.100000000000001" customHeight="1">
      <c r="A13" s="146" t="s">
        <v>205</v>
      </c>
      <c r="B13" s="380">
        <v>446.05497000000003</v>
      </c>
      <c r="C13" s="379">
        <v>25.026730000000001</v>
      </c>
      <c r="D13" s="382"/>
    </row>
    <row r="14" spans="1:4" ht="20.100000000000001" customHeight="1">
      <c r="A14" s="146" t="s">
        <v>220</v>
      </c>
      <c r="B14" s="380">
        <v>747.79486999999995</v>
      </c>
      <c r="C14" s="379">
        <v>10.662419999999999</v>
      </c>
    </row>
    <row r="15" spans="1:4" ht="20.100000000000001" customHeight="1">
      <c r="A15" s="146" t="s">
        <v>221</v>
      </c>
      <c r="B15" s="380">
        <v>84.4</v>
      </c>
      <c r="C15" s="379">
        <v>2.0220099999999999</v>
      </c>
    </row>
  </sheetData>
  <mergeCells count="3">
    <mergeCell ref="A1:C1"/>
    <mergeCell ref="A2:A3"/>
    <mergeCell ref="B2:C2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92D050"/>
  </sheetPr>
  <dimension ref="A1:D30"/>
  <sheetViews>
    <sheetView topLeftCell="A10" workbookViewId="0">
      <selection activeCell="B28" sqref="B28"/>
    </sheetView>
  </sheetViews>
  <sheetFormatPr defaultColWidth="23.59765625" defaultRowHeight="15.6"/>
  <cols>
    <col min="1" max="1" width="23.59765625" style="383"/>
    <col min="2" max="2" width="19.5" style="383" customWidth="1"/>
    <col min="3" max="3" width="19.5" style="395" customWidth="1"/>
    <col min="4" max="16384" width="23.59765625" style="383"/>
  </cols>
  <sheetData>
    <row r="1" spans="1:4" ht="29.25" customHeight="1">
      <c r="A1" s="472" t="s">
        <v>492</v>
      </c>
      <c r="B1" s="472"/>
      <c r="C1" s="479"/>
    </row>
    <row r="2" spans="1:4">
      <c r="A2" s="480" t="s">
        <v>124</v>
      </c>
      <c r="B2" s="481" t="s">
        <v>306</v>
      </c>
      <c r="C2" s="482"/>
    </row>
    <row r="3" spans="1:4">
      <c r="A3" s="480"/>
      <c r="B3" s="384" t="s">
        <v>29</v>
      </c>
      <c r="C3" s="385" t="s">
        <v>138</v>
      </c>
    </row>
    <row r="4" spans="1:4" ht="20.100000000000001" customHeight="1">
      <c r="A4" s="386" t="s">
        <v>493</v>
      </c>
      <c r="B4" s="483"/>
      <c r="C4" s="484"/>
    </row>
    <row r="5" spans="1:4" ht="20.100000000000001" customHeight="1">
      <c r="A5" s="386" t="s">
        <v>494</v>
      </c>
      <c r="B5" s="387">
        <v>19027.390800000001</v>
      </c>
      <c r="C5" s="388">
        <v>-7.7275246263322401</v>
      </c>
    </row>
    <row r="6" spans="1:4" s="375" customFormat="1" ht="20.100000000000001" customHeight="1">
      <c r="A6" s="389" t="s">
        <v>224</v>
      </c>
      <c r="B6" s="387">
        <v>273.3468719</v>
      </c>
      <c r="C6" s="388">
        <v>-10.359601481198183</v>
      </c>
      <c r="D6" s="390"/>
    </row>
    <row r="7" spans="1:4" ht="20.100000000000001" customHeight="1">
      <c r="A7" s="386" t="s">
        <v>229</v>
      </c>
      <c r="B7" s="387">
        <v>26108.848529999999</v>
      </c>
      <c r="C7" s="388">
        <v>10.295469616200052</v>
      </c>
    </row>
    <row r="8" spans="1:4" s="375" customFormat="1" ht="20.100000000000001" customHeight="1">
      <c r="A8" s="389" t="s">
        <v>226</v>
      </c>
      <c r="B8" s="387">
        <v>915.72980733999998</v>
      </c>
      <c r="C8" s="388">
        <v>3.4818286350336081</v>
      </c>
    </row>
    <row r="9" spans="1:4" ht="20.100000000000001" customHeight="1">
      <c r="A9" s="386" t="s">
        <v>222</v>
      </c>
      <c r="B9" s="478"/>
      <c r="C9" s="476"/>
    </row>
    <row r="10" spans="1:4" ht="20.100000000000001" customHeight="1">
      <c r="A10" s="391" t="s">
        <v>223</v>
      </c>
      <c r="B10" s="387">
        <v>3045.5</v>
      </c>
      <c r="C10" s="388">
        <v>-4.2114864439831479</v>
      </c>
    </row>
    <row r="11" spans="1:4" s="375" customFormat="1" ht="20.100000000000001" customHeight="1">
      <c r="A11" s="392" t="s">
        <v>224</v>
      </c>
      <c r="B11" s="387">
        <v>172.3</v>
      </c>
      <c r="C11" s="388">
        <v>-11.36831275720165</v>
      </c>
    </row>
    <row r="12" spans="1:4" ht="20.100000000000001" customHeight="1">
      <c r="A12" s="391" t="s">
        <v>225</v>
      </c>
      <c r="B12" s="387">
        <v>982.4</v>
      </c>
      <c r="C12" s="388">
        <v>-9.7224774857563006</v>
      </c>
    </row>
    <row r="13" spans="1:4" s="375" customFormat="1" ht="20.100000000000001" customHeight="1">
      <c r="A13" s="392" t="s">
        <v>226</v>
      </c>
      <c r="B13" s="387">
        <v>164.7</v>
      </c>
      <c r="C13" s="388">
        <v>7.0175438596491233</v>
      </c>
    </row>
    <row r="14" spans="1:4" ht="20.100000000000001" customHeight="1">
      <c r="A14" s="386" t="s">
        <v>227</v>
      </c>
      <c r="B14" s="478"/>
      <c r="C14" s="476"/>
    </row>
    <row r="15" spans="1:4" ht="20.100000000000001" customHeight="1">
      <c r="A15" s="391" t="s">
        <v>228</v>
      </c>
      <c r="B15" s="387">
        <v>15715.3806</v>
      </c>
      <c r="C15" s="388">
        <v>-8.5356396638946848</v>
      </c>
    </row>
    <row r="16" spans="1:4" s="375" customFormat="1" ht="20.100000000000001" customHeight="1">
      <c r="A16" s="392" t="s">
        <v>224</v>
      </c>
      <c r="B16" s="387">
        <v>76.639109900000008</v>
      </c>
      <c r="C16" s="388">
        <v>-11.399557878658996</v>
      </c>
    </row>
    <row r="17" spans="1:3" ht="20.100000000000001" customHeight="1">
      <c r="A17" s="391" t="s">
        <v>229</v>
      </c>
      <c r="B17" s="387">
        <v>20442.91</v>
      </c>
      <c r="C17" s="388">
        <v>14.044640637272863</v>
      </c>
    </row>
    <row r="18" spans="1:3" s="375" customFormat="1" ht="20.100000000000001" customHeight="1">
      <c r="A18" s="392" t="s">
        <v>226</v>
      </c>
      <c r="B18" s="387">
        <v>385.83948334000002</v>
      </c>
      <c r="C18" s="388">
        <v>5.1160276852329361</v>
      </c>
    </row>
    <row r="19" spans="1:3" ht="20.100000000000001" customHeight="1">
      <c r="A19" s="386" t="s">
        <v>230</v>
      </c>
      <c r="B19" s="478"/>
      <c r="C19" s="476"/>
    </row>
    <row r="20" spans="1:3" ht="20.100000000000001" customHeight="1">
      <c r="A20" s="391" t="s">
        <v>223</v>
      </c>
      <c r="B20" s="387">
        <v>50.9</v>
      </c>
      <c r="C20" s="388">
        <v>-1.5473887814313514</v>
      </c>
    </row>
    <row r="21" spans="1:3" s="375" customFormat="1" ht="20.100000000000001" customHeight="1">
      <c r="A21" s="389" t="s">
        <v>224</v>
      </c>
      <c r="B21" s="387">
        <v>0.31900000000000001</v>
      </c>
      <c r="C21" s="388">
        <v>6.4042695130086713</v>
      </c>
    </row>
    <row r="22" spans="1:3" ht="20.100000000000001" customHeight="1">
      <c r="A22" s="391" t="s">
        <v>225</v>
      </c>
      <c r="B22" s="387">
        <v>4681.8999999999996</v>
      </c>
      <c r="C22" s="388">
        <v>0.54331486492289116</v>
      </c>
    </row>
    <row r="23" spans="1:3" s="375" customFormat="1" ht="20.100000000000001" customHeight="1">
      <c r="A23" s="389" t="s">
        <v>226</v>
      </c>
      <c r="B23" s="387">
        <v>365.01409999999998</v>
      </c>
      <c r="C23" s="388">
        <v>0.34059505447183369</v>
      </c>
    </row>
    <row r="24" spans="1:3">
      <c r="A24" s="386" t="s">
        <v>231</v>
      </c>
      <c r="B24" s="476"/>
      <c r="C24" s="477"/>
    </row>
    <row r="25" spans="1:3" ht="21.75" customHeight="1">
      <c r="A25" s="391" t="s">
        <v>223</v>
      </c>
      <c r="B25" s="387">
        <v>215.61019999999999</v>
      </c>
      <c r="C25" s="388">
        <v>3.7574644908932271</v>
      </c>
    </row>
    <row r="26" spans="1:3" s="375" customFormat="1" ht="21.75" customHeight="1">
      <c r="A26" s="389" t="s">
        <v>224</v>
      </c>
      <c r="B26" s="387">
        <v>24.088761999999999</v>
      </c>
      <c r="C26" s="388">
        <v>1.4791248750737509</v>
      </c>
    </row>
    <row r="27" spans="1:3" ht="22.5" customHeight="1">
      <c r="A27" s="393" t="s">
        <v>225</v>
      </c>
      <c r="B27" s="387">
        <v>1.63853</v>
      </c>
      <c r="C27" s="388">
        <v>4.0599089223101004</v>
      </c>
    </row>
    <row r="28" spans="1:3" s="375" customFormat="1" ht="21.75" customHeight="1" thickBot="1">
      <c r="A28" s="394" t="s">
        <v>226</v>
      </c>
      <c r="B28" s="387">
        <v>0.17622399999999999</v>
      </c>
      <c r="C28" s="388">
        <v>-3.5971642763949347</v>
      </c>
    </row>
    <row r="30" spans="1:3">
      <c r="A30" s="396"/>
    </row>
  </sheetData>
  <mergeCells count="8">
    <mergeCell ref="B24:C24"/>
    <mergeCell ref="B19:C19"/>
    <mergeCell ref="A1:C1"/>
    <mergeCell ref="A2:A3"/>
    <mergeCell ref="B2:C2"/>
    <mergeCell ref="B4:C4"/>
    <mergeCell ref="B9:C9"/>
    <mergeCell ref="B14:C14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92D050"/>
  </sheetPr>
  <dimension ref="A1:H25"/>
  <sheetViews>
    <sheetView workbookViewId="0">
      <selection activeCell="C11" sqref="C11"/>
    </sheetView>
  </sheetViews>
  <sheetFormatPr defaultRowHeight="15.6"/>
  <cols>
    <col min="1" max="1" width="24.09765625" style="435" customWidth="1"/>
    <col min="2" max="2" width="11.09765625" style="198" customWidth="1"/>
    <col min="3" max="3" width="11" style="199" customWidth="1"/>
    <col min="4" max="256" width="9" style="435"/>
    <col min="257" max="257" width="24.09765625" style="435" customWidth="1"/>
    <col min="258" max="258" width="11.09765625" style="435" customWidth="1"/>
    <col min="259" max="259" width="11" style="435" customWidth="1"/>
    <col min="260" max="512" width="9" style="435"/>
    <col min="513" max="513" width="24.09765625" style="435" customWidth="1"/>
    <col min="514" max="514" width="11.09765625" style="435" customWidth="1"/>
    <col min="515" max="515" width="11" style="435" customWidth="1"/>
    <col min="516" max="768" width="9" style="435"/>
    <col min="769" max="769" width="24.09765625" style="435" customWidth="1"/>
    <col min="770" max="770" width="11.09765625" style="435" customWidth="1"/>
    <col min="771" max="771" width="11" style="435" customWidth="1"/>
    <col min="772" max="1024" width="9" style="435"/>
    <col min="1025" max="1025" width="24.09765625" style="435" customWidth="1"/>
    <col min="1026" max="1026" width="11.09765625" style="435" customWidth="1"/>
    <col min="1027" max="1027" width="11" style="435" customWidth="1"/>
    <col min="1028" max="1280" width="9" style="435"/>
    <col min="1281" max="1281" width="24.09765625" style="435" customWidth="1"/>
    <col min="1282" max="1282" width="11.09765625" style="435" customWidth="1"/>
    <col min="1283" max="1283" width="11" style="435" customWidth="1"/>
    <col min="1284" max="1536" width="9" style="435"/>
    <col min="1537" max="1537" width="24.09765625" style="435" customWidth="1"/>
    <col min="1538" max="1538" width="11.09765625" style="435" customWidth="1"/>
    <col min="1539" max="1539" width="11" style="435" customWidth="1"/>
    <col min="1540" max="1792" width="9" style="435"/>
    <col min="1793" max="1793" width="24.09765625" style="435" customWidth="1"/>
    <col min="1794" max="1794" width="11.09765625" style="435" customWidth="1"/>
    <col min="1795" max="1795" width="11" style="435" customWidth="1"/>
    <col min="1796" max="2048" width="9" style="435"/>
    <col min="2049" max="2049" width="24.09765625" style="435" customWidth="1"/>
    <col min="2050" max="2050" width="11.09765625" style="435" customWidth="1"/>
    <col min="2051" max="2051" width="11" style="435" customWidth="1"/>
    <col min="2052" max="2304" width="9" style="435"/>
    <col min="2305" max="2305" width="24.09765625" style="435" customWidth="1"/>
    <col min="2306" max="2306" width="11.09765625" style="435" customWidth="1"/>
    <col min="2307" max="2307" width="11" style="435" customWidth="1"/>
    <col min="2308" max="2560" width="9" style="435"/>
    <col min="2561" max="2561" width="24.09765625" style="435" customWidth="1"/>
    <col min="2562" max="2562" width="11.09765625" style="435" customWidth="1"/>
    <col min="2563" max="2563" width="11" style="435" customWidth="1"/>
    <col min="2564" max="2816" width="9" style="435"/>
    <col min="2817" max="2817" width="24.09765625" style="435" customWidth="1"/>
    <col min="2818" max="2818" width="11.09765625" style="435" customWidth="1"/>
    <col min="2819" max="2819" width="11" style="435" customWidth="1"/>
    <col min="2820" max="3072" width="9" style="435"/>
    <col min="3073" max="3073" width="24.09765625" style="435" customWidth="1"/>
    <col min="3074" max="3074" width="11.09765625" style="435" customWidth="1"/>
    <col min="3075" max="3075" width="11" style="435" customWidth="1"/>
    <col min="3076" max="3328" width="9" style="435"/>
    <col min="3329" max="3329" width="24.09765625" style="435" customWidth="1"/>
    <col min="3330" max="3330" width="11.09765625" style="435" customWidth="1"/>
    <col min="3331" max="3331" width="11" style="435" customWidth="1"/>
    <col min="3332" max="3584" width="9" style="435"/>
    <col min="3585" max="3585" width="24.09765625" style="435" customWidth="1"/>
    <col min="3586" max="3586" width="11.09765625" style="435" customWidth="1"/>
    <col min="3587" max="3587" width="11" style="435" customWidth="1"/>
    <col min="3588" max="3840" width="9" style="435"/>
    <col min="3841" max="3841" width="24.09765625" style="435" customWidth="1"/>
    <col min="3842" max="3842" width="11.09765625" style="435" customWidth="1"/>
    <col min="3843" max="3843" width="11" style="435" customWidth="1"/>
    <col min="3844" max="4096" width="9" style="435"/>
    <col min="4097" max="4097" width="24.09765625" style="435" customWidth="1"/>
    <col min="4098" max="4098" width="11.09765625" style="435" customWidth="1"/>
    <col min="4099" max="4099" width="11" style="435" customWidth="1"/>
    <col min="4100" max="4352" width="9" style="435"/>
    <col min="4353" max="4353" width="24.09765625" style="435" customWidth="1"/>
    <col min="4354" max="4354" width="11.09765625" style="435" customWidth="1"/>
    <col min="4355" max="4355" width="11" style="435" customWidth="1"/>
    <col min="4356" max="4608" width="9" style="435"/>
    <col min="4609" max="4609" width="24.09765625" style="435" customWidth="1"/>
    <col min="4610" max="4610" width="11.09765625" style="435" customWidth="1"/>
    <col min="4611" max="4611" width="11" style="435" customWidth="1"/>
    <col min="4612" max="4864" width="9" style="435"/>
    <col min="4865" max="4865" width="24.09765625" style="435" customWidth="1"/>
    <col min="4866" max="4866" width="11.09765625" style="435" customWidth="1"/>
    <col min="4867" max="4867" width="11" style="435" customWidth="1"/>
    <col min="4868" max="5120" width="9" style="435"/>
    <col min="5121" max="5121" width="24.09765625" style="435" customWidth="1"/>
    <col min="5122" max="5122" width="11.09765625" style="435" customWidth="1"/>
    <col min="5123" max="5123" width="11" style="435" customWidth="1"/>
    <col min="5124" max="5376" width="9" style="435"/>
    <col min="5377" max="5377" width="24.09765625" style="435" customWidth="1"/>
    <col min="5378" max="5378" width="11.09765625" style="435" customWidth="1"/>
    <col min="5379" max="5379" width="11" style="435" customWidth="1"/>
    <col min="5380" max="5632" width="9" style="435"/>
    <col min="5633" max="5633" width="24.09765625" style="435" customWidth="1"/>
    <col min="5634" max="5634" width="11.09765625" style="435" customWidth="1"/>
    <col min="5635" max="5635" width="11" style="435" customWidth="1"/>
    <col min="5636" max="5888" width="9" style="435"/>
    <col min="5889" max="5889" width="24.09765625" style="435" customWidth="1"/>
    <col min="5890" max="5890" width="11.09765625" style="435" customWidth="1"/>
    <col min="5891" max="5891" width="11" style="435" customWidth="1"/>
    <col min="5892" max="6144" width="9" style="435"/>
    <col min="6145" max="6145" width="24.09765625" style="435" customWidth="1"/>
    <col min="6146" max="6146" width="11.09765625" style="435" customWidth="1"/>
    <col min="6147" max="6147" width="11" style="435" customWidth="1"/>
    <col min="6148" max="6400" width="9" style="435"/>
    <col min="6401" max="6401" width="24.09765625" style="435" customWidth="1"/>
    <col min="6402" max="6402" width="11.09765625" style="435" customWidth="1"/>
    <col min="6403" max="6403" width="11" style="435" customWidth="1"/>
    <col min="6404" max="6656" width="9" style="435"/>
    <col min="6657" max="6657" width="24.09765625" style="435" customWidth="1"/>
    <col min="6658" max="6658" width="11.09765625" style="435" customWidth="1"/>
    <col min="6659" max="6659" width="11" style="435" customWidth="1"/>
    <col min="6660" max="6912" width="9" style="435"/>
    <col min="6913" max="6913" width="24.09765625" style="435" customWidth="1"/>
    <col min="6914" max="6914" width="11.09765625" style="435" customWidth="1"/>
    <col min="6915" max="6915" width="11" style="435" customWidth="1"/>
    <col min="6916" max="7168" width="9" style="435"/>
    <col min="7169" max="7169" width="24.09765625" style="435" customWidth="1"/>
    <col min="7170" max="7170" width="11.09765625" style="435" customWidth="1"/>
    <col min="7171" max="7171" width="11" style="435" customWidth="1"/>
    <col min="7172" max="7424" width="9" style="435"/>
    <col min="7425" max="7425" width="24.09765625" style="435" customWidth="1"/>
    <col min="7426" max="7426" width="11.09765625" style="435" customWidth="1"/>
    <col min="7427" max="7427" width="11" style="435" customWidth="1"/>
    <col min="7428" max="7680" width="9" style="435"/>
    <col min="7681" max="7681" width="24.09765625" style="435" customWidth="1"/>
    <col min="7682" max="7682" width="11.09765625" style="435" customWidth="1"/>
    <col min="7683" max="7683" width="11" style="435" customWidth="1"/>
    <col min="7684" max="7936" width="9" style="435"/>
    <col min="7937" max="7937" width="24.09765625" style="435" customWidth="1"/>
    <col min="7938" max="7938" width="11.09765625" style="435" customWidth="1"/>
    <col min="7939" max="7939" width="11" style="435" customWidth="1"/>
    <col min="7940" max="8192" width="9" style="435"/>
    <col min="8193" max="8193" width="24.09765625" style="435" customWidth="1"/>
    <col min="8194" max="8194" width="11.09765625" style="435" customWidth="1"/>
    <col min="8195" max="8195" width="11" style="435" customWidth="1"/>
    <col min="8196" max="8448" width="9" style="435"/>
    <col min="8449" max="8449" width="24.09765625" style="435" customWidth="1"/>
    <col min="8450" max="8450" width="11.09765625" style="435" customWidth="1"/>
    <col min="8451" max="8451" width="11" style="435" customWidth="1"/>
    <col min="8452" max="8704" width="9" style="435"/>
    <col min="8705" max="8705" width="24.09765625" style="435" customWidth="1"/>
    <col min="8706" max="8706" width="11.09765625" style="435" customWidth="1"/>
    <col min="8707" max="8707" width="11" style="435" customWidth="1"/>
    <col min="8708" max="8960" width="9" style="435"/>
    <col min="8961" max="8961" width="24.09765625" style="435" customWidth="1"/>
    <col min="8962" max="8962" width="11.09765625" style="435" customWidth="1"/>
    <col min="8963" max="8963" width="11" style="435" customWidth="1"/>
    <col min="8964" max="9216" width="9" style="435"/>
    <col min="9217" max="9217" width="24.09765625" style="435" customWidth="1"/>
    <col min="9218" max="9218" width="11.09765625" style="435" customWidth="1"/>
    <col min="9219" max="9219" width="11" style="435" customWidth="1"/>
    <col min="9220" max="9472" width="9" style="435"/>
    <col min="9473" max="9473" width="24.09765625" style="435" customWidth="1"/>
    <col min="9474" max="9474" width="11.09765625" style="435" customWidth="1"/>
    <col min="9475" max="9475" width="11" style="435" customWidth="1"/>
    <col min="9476" max="9728" width="9" style="435"/>
    <col min="9729" max="9729" width="24.09765625" style="435" customWidth="1"/>
    <col min="9730" max="9730" width="11.09765625" style="435" customWidth="1"/>
    <col min="9731" max="9731" width="11" style="435" customWidth="1"/>
    <col min="9732" max="9984" width="9" style="435"/>
    <col min="9985" max="9985" width="24.09765625" style="435" customWidth="1"/>
    <col min="9986" max="9986" width="11.09765625" style="435" customWidth="1"/>
    <col min="9987" max="9987" width="11" style="435" customWidth="1"/>
    <col min="9988" max="10240" width="9" style="435"/>
    <col min="10241" max="10241" width="24.09765625" style="435" customWidth="1"/>
    <col min="10242" max="10242" width="11.09765625" style="435" customWidth="1"/>
    <col min="10243" max="10243" width="11" style="435" customWidth="1"/>
    <col min="10244" max="10496" width="9" style="435"/>
    <col min="10497" max="10497" width="24.09765625" style="435" customWidth="1"/>
    <col min="10498" max="10498" width="11.09765625" style="435" customWidth="1"/>
    <col min="10499" max="10499" width="11" style="435" customWidth="1"/>
    <col min="10500" max="10752" width="9" style="435"/>
    <col min="10753" max="10753" width="24.09765625" style="435" customWidth="1"/>
    <col min="10754" max="10754" width="11.09765625" style="435" customWidth="1"/>
    <col min="10755" max="10755" width="11" style="435" customWidth="1"/>
    <col min="10756" max="11008" width="9" style="435"/>
    <col min="11009" max="11009" width="24.09765625" style="435" customWidth="1"/>
    <col min="11010" max="11010" width="11.09765625" style="435" customWidth="1"/>
    <col min="11011" max="11011" width="11" style="435" customWidth="1"/>
    <col min="11012" max="11264" width="9" style="435"/>
    <col min="11265" max="11265" width="24.09765625" style="435" customWidth="1"/>
    <col min="11266" max="11266" width="11.09765625" style="435" customWidth="1"/>
    <col min="11267" max="11267" width="11" style="435" customWidth="1"/>
    <col min="11268" max="11520" width="9" style="435"/>
    <col min="11521" max="11521" width="24.09765625" style="435" customWidth="1"/>
    <col min="11522" max="11522" width="11.09765625" style="435" customWidth="1"/>
    <col min="11523" max="11523" width="11" style="435" customWidth="1"/>
    <col min="11524" max="11776" width="9" style="435"/>
    <col min="11777" max="11777" width="24.09765625" style="435" customWidth="1"/>
    <col min="11778" max="11778" width="11.09765625" style="435" customWidth="1"/>
    <col min="11779" max="11779" width="11" style="435" customWidth="1"/>
    <col min="11780" max="12032" width="9" style="435"/>
    <col min="12033" max="12033" width="24.09765625" style="435" customWidth="1"/>
    <col min="12034" max="12034" width="11.09765625" style="435" customWidth="1"/>
    <col min="12035" max="12035" width="11" style="435" customWidth="1"/>
    <col min="12036" max="12288" width="9" style="435"/>
    <col min="12289" max="12289" width="24.09765625" style="435" customWidth="1"/>
    <col min="12290" max="12290" width="11.09765625" style="435" customWidth="1"/>
    <col min="12291" max="12291" width="11" style="435" customWidth="1"/>
    <col min="12292" max="12544" width="9" style="435"/>
    <col min="12545" max="12545" width="24.09765625" style="435" customWidth="1"/>
    <col min="12546" max="12546" width="11.09765625" style="435" customWidth="1"/>
    <col min="12547" max="12547" width="11" style="435" customWidth="1"/>
    <col min="12548" max="12800" width="9" style="435"/>
    <col min="12801" max="12801" width="24.09765625" style="435" customWidth="1"/>
    <col min="12802" max="12802" width="11.09765625" style="435" customWidth="1"/>
    <col min="12803" max="12803" width="11" style="435" customWidth="1"/>
    <col min="12804" max="13056" width="9" style="435"/>
    <col min="13057" max="13057" width="24.09765625" style="435" customWidth="1"/>
    <col min="13058" max="13058" width="11.09765625" style="435" customWidth="1"/>
    <col min="13059" max="13059" width="11" style="435" customWidth="1"/>
    <col min="13060" max="13312" width="9" style="435"/>
    <col min="13313" max="13313" width="24.09765625" style="435" customWidth="1"/>
    <col min="13314" max="13314" width="11.09765625" style="435" customWidth="1"/>
    <col min="13315" max="13315" width="11" style="435" customWidth="1"/>
    <col min="13316" max="13568" width="9" style="435"/>
    <col min="13569" max="13569" width="24.09765625" style="435" customWidth="1"/>
    <col min="13570" max="13570" width="11.09765625" style="435" customWidth="1"/>
    <col min="13571" max="13571" width="11" style="435" customWidth="1"/>
    <col min="13572" max="13824" width="9" style="435"/>
    <col min="13825" max="13825" width="24.09765625" style="435" customWidth="1"/>
    <col min="13826" max="13826" width="11.09765625" style="435" customWidth="1"/>
    <col min="13827" max="13827" width="11" style="435" customWidth="1"/>
    <col min="13828" max="14080" width="9" style="435"/>
    <col min="14081" max="14081" width="24.09765625" style="435" customWidth="1"/>
    <col min="14082" max="14082" width="11.09765625" style="435" customWidth="1"/>
    <col min="14083" max="14083" width="11" style="435" customWidth="1"/>
    <col min="14084" max="14336" width="9" style="435"/>
    <col min="14337" max="14337" width="24.09765625" style="435" customWidth="1"/>
    <col min="14338" max="14338" width="11.09765625" style="435" customWidth="1"/>
    <col min="14339" max="14339" width="11" style="435" customWidth="1"/>
    <col min="14340" max="14592" width="9" style="435"/>
    <col min="14593" max="14593" width="24.09765625" style="435" customWidth="1"/>
    <col min="14594" max="14594" width="11.09765625" style="435" customWidth="1"/>
    <col min="14595" max="14595" width="11" style="435" customWidth="1"/>
    <col min="14596" max="14848" width="9" style="435"/>
    <col min="14849" max="14849" width="24.09765625" style="435" customWidth="1"/>
    <col min="14850" max="14850" width="11.09765625" style="435" customWidth="1"/>
    <col min="14851" max="14851" width="11" style="435" customWidth="1"/>
    <col min="14852" max="15104" width="9" style="435"/>
    <col min="15105" max="15105" width="24.09765625" style="435" customWidth="1"/>
    <col min="15106" max="15106" width="11.09765625" style="435" customWidth="1"/>
    <col min="15107" max="15107" width="11" style="435" customWidth="1"/>
    <col min="15108" max="15360" width="9" style="435"/>
    <col min="15361" max="15361" width="24.09765625" style="435" customWidth="1"/>
    <col min="15362" max="15362" width="11.09765625" style="435" customWidth="1"/>
    <col min="15363" max="15363" width="11" style="435" customWidth="1"/>
    <col min="15364" max="15616" width="9" style="435"/>
    <col min="15617" max="15617" width="24.09765625" style="435" customWidth="1"/>
    <col min="15618" max="15618" width="11.09765625" style="435" customWidth="1"/>
    <col min="15619" max="15619" width="11" style="435" customWidth="1"/>
    <col min="15620" max="15872" width="9" style="435"/>
    <col min="15873" max="15873" width="24.09765625" style="435" customWidth="1"/>
    <col min="15874" max="15874" width="11.09765625" style="435" customWidth="1"/>
    <col min="15875" max="15875" width="11" style="435" customWidth="1"/>
    <col min="15876" max="16128" width="9" style="435"/>
    <col min="16129" max="16129" width="24.09765625" style="435" customWidth="1"/>
    <col min="16130" max="16130" width="11.09765625" style="435" customWidth="1"/>
    <col min="16131" max="16131" width="11" style="435" customWidth="1"/>
    <col min="16132" max="16384" width="9" style="435"/>
  </cols>
  <sheetData>
    <row r="1" spans="1:8" ht="23.25" customHeight="1">
      <c r="A1" s="456" t="s">
        <v>495</v>
      </c>
      <c r="B1" s="485"/>
      <c r="C1" s="486"/>
      <c r="F1" s="397"/>
      <c r="G1" s="397"/>
      <c r="H1" s="397"/>
    </row>
    <row r="2" spans="1:8">
      <c r="A2" s="470" t="s">
        <v>124</v>
      </c>
      <c r="B2" s="487" t="s">
        <v>346</v>
      </c>
      <c r="C2" s="488"/>
    </row>
    <row r="3" spans="1:8" ht="15" customHeight="1">
      <c r="A3" s="470"/>
      <c r="B3" s="398" t="s">
        <v>29</v>
      </c>
      <c r="C3" s="399" t="s">
        <v>138</v>
      </c>
    </row>
    <row r="4" spans="1:8">
      <c r="A4" s="400" t="s">
        <v>232</v>
      </c>
      <c r="B4" s="489"/>
      <c r="C4" s="490"/>
    </row>
    <row r="5" spans="1:8">
      <c r="A5" s="400" t="s">
        <v>496</v>
      </c>
      <c r="B5" s="401"/>
      <c r="C5" s="402"/>
    </row>
    <row r="6" spans="1:8">
      <c r="A6" s="400" t="s">
        <v>233</v>
      </c>
      <c r="B6" s="403">
        <v>265.73842522439998</v>
      </c>
      <c r="C6" s="404">
        <v>38.336536209227098</v>
      </c>
    </row>
    <row r="7" spans="1:8">
      <c r="A7" s="400" t="s">
        <v>234</v>
      </c>
      <c r="B7" s="405">
        <v>857.96465399999988</v>
      </c>
      <c r="C7" s="404">
        <v>66.637686894219968</v>
      </c>
    </row>
    <row r="8" spans="1:8" ht="15" customHeight="1">
      <c r="A8" s="400" t="s">
        <v>235</v>
      </c>
      <c r="B8" s="405">
        <v>641.32006799999999</v>
      </c>
      <c r="C8" s="404">
        <v>13.631487628454607</v>
      </c>
    </row>
    <row r="9" spans="1:8" ht="14.25" customHeight="1">
      <c r="A9" s="400" t="s">
        <v>236</v>
      </c>
      <c r="B9" s="405">
        <v>196.37670800000001</v>
      </c>
      <c r="C9" s="404">
        <v>30.497636871991102</v>
      </c>
    </row>
    <row r="10" spans="1:8" ht="14.25" customHeight="1">
      <c r="A10" s="400" t="s">
        <v>237</v>
      </c>
      <c r="B10" s="405">
        <v>444.94335999999998</v>
      </c>
      <c r="C10" s="404">
        <v>7.4994504266792745</v>
      </c>
    </row>
    <row r="11" spans="1:8" ht="14.25" customHeight="1">
      <c r="A11" s="406" t="s">
        <v>161</v>
      </c>
      <c r="B11" s="405">
        <v>101277.92449999999</v>
      </c>
      <c r="C11" s="402">
        <v>30.9378103994631</v>
      </c>
    </row>
    <row r="12" spans="1:8" ht="14.25" customHeight="1">
      <c r="A12" s="400" t="s">
        <v>238</v>
      </c>
      <c r="B12" s="405"/>
      <c r="C12" s="402"/>
    </row>
    <row r="13" spans="1:8" ht="15" customHeight="1">
      <c r="A13" s="400" t="s">
        <v>239</v>
      </c>
      <c r="B13" s="403">
        <v>1242.92</v>
      </c>
      <c r="C13" s="404">
        <v>9.81</v>
      </c>
    </row>
    <row r="14" spans="1:8">
      <c r="A14" s="400" t="s">
        <v>240</v>
      </c>
      <c r="B14" s="405">
        <v>658.78</v>
      </c>
      <c r="C14" s="404">
        <v>-9.9600000000000009</v>
      </c>
    </row>
    <row r="15" spans="1:8">
      <c r="A15" s="400" t="s">
        <v>241</v>
      </c>
      <c r="B15" s="405">
        <v>4994.1099999999997</v>
      </c>
      <c r="C15" s="404">
        <v>6.6267696899693078</v>
      </c>
    </row>
    <row r="17" spans="2:3" ht="15" customHeight="1"/>
    <row r="18" spans="2:3">
      <c r="B18" s="435"/>
      <c r="C18" s="435"/>
    </row>
    <row r="19" spans="2:3">
      <c r="B19" s="435"/>
      <c r="C19" s="435"/>
    </row>
    <row r="20" spans="2:3">
      <c r="B20" s="435"/>
      <c r="C20" s="435"/>
    </row>
    <row r="21" spans="2:3">
      <c r="B21" s="435"/>
      <c r="C21" s="435"/>
    </row>
    <row r="22" spans="2:3">
      <c r="B22" s="435"/>
      <c r="C22" s="435"/>
    </row>
    <row r="23" spans="2:3">
      <c r="B23" s="435"/>
      <c r="C23" s="435"/>
    </row>
    <row r="24" spans="2:3">
      <c r="B24" s="435"/>
      <c r="C24" s="435"/>
    </row>
    <row r="25" spans="2:3">
      <c r="B25" s="435"/>
      <c r="C25" s="435"/>
    </row>
  </sheetData>
  <mergeCells count="4">
    <mergeCell ref="A1:C1"/>
    <mergeCell ref="A2:A3"/>
    <mergeCell ref="B2:C2"/>
    <mergeCell ref="B4:C4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92D050"/>
  </sheetPr>
  <dimension ref="A1:D15"/>
  <sheetViews>
    <sheetView workbookViewId="0">
      <selection activeCell="E26" sqref="E26"/>
    </sheetView>
  </sheetViews>
  <sheetFormatPr defaultColWidth="16" defaultRowHeight="15.6"/>
  <sheetData>
    <row r="1" spans="1:4" ht="17.399999999999999">
      <c r="A1" s="493" t="s">
        <v>149</v>
      </c>
      <c r="B1" s="493"/>
      <c r="C1" s="493"/>
      <c r="D1" s="493"/>
    </row>
    <row r="2" spans="1:4">
      <c r="A2" s="494"/>
      <c r="B2" s="494"/>
      <c r="C2" s="494"/>
      <c r="D2" s="494"/>
    </row>
    <row r="3" spans="1:4">
      <c r="A3" s="495" t="s">
        <v>150</v>
      </c>
      <c r="B3" s="496"/>
      <c r="C3" s="497" t="s">
        <v>497</v>
      </c>
      <c r="D3" s="498"/>
    </row>
    <row r="4" spans="1:4">
      <c r="A4" s="495"/>
      <c r="B4" s="496"/>
      <c r="C4" s="137" t="s">
        <v>498</v>
      </c>
      <c r="D4" s="136" t="s">
        <v>151</v>
      </c>
    </row>
    <row r="5" spans="1:4" ht="16.2" thickBot="1">
      <c r="A5" s="491" t="s">
        <v>152</v>
      </c>
      <c r="B5" s="492"/>
      <c r="C5" s="407">
        <v>5841.29</v>
      </c>
      <c r="D5" s="408">
        <v>12.9</v>
      </c>
    </row>
    <row r="6" spans="1:4" ht="16.2" thickBot="1">
      <c r="A6" s="67" t="s">
        <v>155</v>
      </c>
      <c r="B6" s="138"/>
      <c r="C6" s="407">
        <v>979.13</v>
      </c>
      <c r="D6" s="408">
        <v>8.3000000000000007</v>
      </c>
    </row>
    <row r="7" spans="1:4" ht="16.2" thickBot="1">
      <c r="A7" s="67" t="s">
        <v>156</v>
      </c>
      <c r="B7" s="138"/>
      <c r="C7" s="407">
        <v>4862.16</v>
      </c>
      <c r="D7" s="408">
        <v>13.8</v>
      </c>
    </row>
    <row r="8" spans="1:4" ht="16.2" thickBot="1">
      <c r="A8" s="67" t="s">
        <v>157</v>
      </c>
      <c r="B8" s="138"/>
      <c r="C8" s="407">
        <v>475.56</v>
      </c>
      <c r="D8" s="408">
        <v>16.399999999999999</v>
      </c>
    </row>
    <row r="9" spans="1:4" ht="16.2" thickBot="1">
      <c r="A9" s="67" t="s">
        <v>158</v>
      </c>
      <c r="B9" s="138"/>
      <c r="C9" s="407">
        <v>1917.3</v>
      </c>
      <c r="D9" s="408">
        <v>13.2</v>
      </c>
    </row>
    <row r="10" spans="1:4" ht="16.2" thickBot="1">
      <c r="A10" s="139" t="s">
        <v>159</v>
      </c>
      <c r="B10" s="138"/>
      <c r="C10" s="407">
        <v>1139.8599999999999</v>
      </c>
      <c r="D10" s="408">
        <v>11.5</v>
      </c>
    </row>
    <row r="11" spans="1:4" ht="16.2" thickBot="1">
      <c r="A11" s="67" t="s">
        <v>160</v>
      </c>
      <c r="B11" s="138"/>
      <c r="C11" s="409">
        <v>434.9</v>
      </c>
      <c r="D11" s="408">
        <v>17.5</v>
      </c>
    </row>
    <row r="12" spans="1:4" ht="16.2" thickBot="1">
      <c r="A12" s="491" t="s">
        <v>499</v>
      </c>
      <c r="B12" s="492"/>
      <c r="C12" s="410">
        <v>20885.54</v>
      </c>
      <c r="D12" s="408">
        <v>16.399999999999999</v>
      </c>
    </row>
    <row r="13" spans="1:4" ht="16.2" thickBot="1">
      <c r="A13" s="67" t="s">
        <v>153</v>
      </c>
      <c r="B13" s="138"/>
      <c r="C13" s="407">
        <v>19191.02</v>
      </c>
      <c r="D13" s="411">
        <v>17</v>
      </c>
    </row>
    <row r="14" spans="1:4" ht="16.2" thickBot="1">
      <c r="A14" s="67" t="s">
        <v>154</v>
      </c>
      <c r="B14" s="138"/>
      <c r="C14" s="407">
        <v>1288.1099999999999</v>
      </c>
      <c r="D14" s="411">
        <v>11.2</v>
      </c>
    </row>
    <row r="15" spans="1:4" ht="16.2" thickBot="1">
      <c r="A15" s="412" t="s">
        <v>312</v>
      </c>
      <c r="B15" s="1"/>
      <c r="C15" s="407"/>
      <c r="D15" s="411"/>
    </row>
  </sheetData>
  <mergeCells count="6">
    <mergeCell ref="A12:B12"/>
    <mergeCell ref="A1:D1"/>
    <mergeCell ref="A2:D2"/>
    <mergeCell ref="A3:B4"/>
    <mergeCell ref="C3:D3"/>
    <mergeCell ref="A5:B5"/>
  </mergeCells>
  <phoneticPr fontId="12" type="noConversion"/>
  <pageMargins left="0.7" right="0.7" top="0.75" bottom="0.75" header="0.3" footer="0.3"/>
  <pageSetup paperSize="9" orientation="portrait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92D050"/>
  </sheetPr>
  <dimension ref="A1:C14"/>
  <sheetViews>
    <sheetView zoomScaleSheetLayoutView="100" workbookViewId="0">
      <selection activeCell="D22" sqref="D22"/>
    </sheetView>
  </sheetViews>
  <sheetFormatPr defaultColWidth="20" defaultRowHeight="15.6"/>
  <cols>
    <col min="1" max="16384" width="20" style="434"/>
  </cols>
  <sheetData>
    <row r="1" spans="1:3" ht="17.399999999999999">
      <c r="A1" s="446" t="s">
        <v>304</v>
      </c>
      <c r="B1" s="446"/>
      <c r="C1" s="446"/>
    </row>
    <row r="2" spans="1:3" ht="20.100000000000001" customHeight="1">
      <c r="A2" s="499" t="s">
        <v>267</v>
      </c>
      <c r="B2" s="501" t="s">
        <v>453</v>
      </c>
      <c r="C2" s="502"/>
    </row>
    <row r="3" spans="1:3" ht="20.100000000000001" customHeight="1">
      <c r="A3" s="500"/>
      <c r="B3" s="231" t="s">
        <v>292</v>
      </c>
      <c r="C3" s="232" t="s">
        <v>293</v>
      </c>
    </row>
    <row r="4" spans="1:3" ht="20.100000000000001" customHeight="1">
      <c r="A4" s="233" t="s">
        <v>18</v>
      </c>
      <c r="B4" s="234">
        <v>2205.8000000000002</v>
      </c>
      <c r="C4" s="235">
        <v>11.7</v>
      </c>
    </row>
    <row r="5" spans="1:3" ht="20.100000000000001" customHeight="1">
      <c r="A5" s="233" t="s">
        <v>268</v>
      </c>
      <c r="B5" s="234">
        <v>170.9</v>
      </c>
      <c r="C5" s="235">
        <v>7.2</v>
      </c>
    </row>
    <row r="6" spans="1:3" ht="20.100000000000001" customHeight="1">
      <c r="A6" s="233" t="s">
        <v>269</v>
      </c>
      <c r="B6" s="234">
        <v>67.3</v>
      </c>
      <c r="C6" s="235">
        <v>13.8</v>
      </c>
    </row>
    <row r="7" spans="1:3" ht="20.100000000000001" customHeight="1">
      <c r="A7" s="233" t="s">
        <v>270</v>
      </c>
      <c r="B7" s="234">
        <v>10.199999999999999</v>
      </c>
      <c r="C7" s="235">
        <v>42.8</v>
      </c>
    </row>
    <row r="8" spans="1:3" ht="20.100000000000001" customHeight="1">
      <c r="A8" s="233" t="s">
        <v>271</v>
      </c>
      <c r="B8" s="234">
        <v>106.6</v>
      </c>
      <c r="C8" s="235">
        <v>21</v>
      </c>
    </row>
    <row r="9" spans="1:3" ht="20.100000000000001" customHeight="1">
      <c r="A9" s="233" t="s">
        <v>272</v>
      </c>
      <c r="B9" s="234">
        <v>423.3</v>
      </c>
      <c r="C9" s="235">
        <v>13.3</v>
      </c>
    </row>
    <row r="10" spans="1:3" ht="20.100000000000001" customHeight="1">
      <c r="A10" s="233" t="s">
        <v>273</v>
      </c>
      <c r="B10" s="234">
        <v>42.4</v>
      </c>
      <c r="C10" s="235">
        <v>8</v>
      </c>
    </row>
    <row r="11" spans="1:3" ht="20.100000000000001" customHeight="1">
      <c r="A11" s="233" t="s">
        <v>274</v>
      </c>
      <c r="B11" s="234">
        <v>290.5</v>
      </c>
      <c r="C11" s="235">
        <v>22.3</v>
      </c>
    </row>
    <row r="12" spans="1:3" ht="20.100000000000001" customHeight="1">
      <c r="A12" s="233" t="s">
        <v>275</v>
      </c>
      <c r="B12" s="234">
        <v>384.5</v>
      </c>
      <c r="C12" s="235">
        <v>12.9</v>
      </c>
    </row>
    <row r="13" spans="1:3" ht="20.100000000000001" customHeight="1">
      <c r="A13" s="233" t="s">
        <v>276</v>
      </c>
      <c r="B13" s="234">
        <v>646.20000000000005</v>
      </c>
      <c r="C13" s="235">
        <v>5.6</v>
      </c>
    </row>
    <row r="14" spans="1:3" ht="20.100000000000001" customHeight="1">
      <c r="A14" s="233" t="s">
        <v>277</v>
      </c>
      <c r="B14" s="234">
        <v>64</v>
      </c>
      <c r="C14" s="235">
        <v>10.5</v>
      </c>
    </row>
  </sheetData>
  <mergeCells count="3">
    <mergeCell ref="A1:C1"/>
    <mergeCell ref="A2:A3"/>
    <mergeCell ref="B2:C2"/>
  </mergeCells>
  <phoneticPr fontId="12" type="noConversion"/>
  <pageMargins left="0.75" right="0.75" top="1" bottom="1" header="0.51" footer="0.51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E38"/>
  <sheetViews>
    <sheetView topLeftCell="A13" workbookViewId="0">
      <selection activeCell="D32" sqref="D32"/>
    </sheetView>
  </sheetViews>
  <sheetFormatPr defaultColWidth="23.19921875" defaultRowHeight="15.6"/>
  <cols>
    <col min="1" max="1" width="27.8984375" style="145" customWidth="1"/>
    <col min="2" max="2" width="14.5" style="145" customWidth="1"/>
    <col min="3" max="3" width="14.19921875" style="145" customWidth="1"/>
    <col min="4" max="16384" width="23.19921875" style="145"/>
  </cols>
  <sheetData>
    <row r="1" spans="1:5" ht="24" customHeight="1">
      <c r="A1" s="503" t="s">
        <v>390</v>
      </c>
      <c r="B1" s="503"/>
      <c r="C1" s="503"/>
    </row>
    <row r="2" spans="1:5" ht="20.25" customHeight="1">
      <c r="A2" s="310" t="s">
        <v>14</v>
      </c>
      <c r="B2" s="311" t="s">
        <v>391</v>
      </c>
      <c r="C2" s="30" t="s">
        <v>392</v>
      </c>
    </row>
    <row r="3" spans="1:5" ht="18.75" customHeight="1">
      <c r="A3" s="290" t="s">
        <v>30</v>
      </c>
      <c r="B3" s="291"/>
      <c r="C3" s="292">
        <v>10.8</v>
      </c>
    </row>
    <row r="4" spans="1:5">
      <c r="A4" s="293" t="s">
        <v>393</v>
      </c>
      <c r="B4" s="291"/>
      <c r="C4" s="292">
        <v>10.5</v>
      </c>
    </row>
    <row r="5" spans="1:5">
      <c r="A5" s="293" t="s">
        <v>394</v>
      </c>
      <c r="B5" s="291"/>
      <c r="C5" s="292">
        <v>3.9</v>
      </c>
    </row>
    <row r="6" spans="1:5">
      <c r="A6" s="294" t="s">
        <v>395</v>
      </c>
      <c r="B6" s="295"/>
      <c r="C6" s="296"/>
    </row>
    <row r="7" spans="1:5">
      <c r="A7" s="297" t="s">
        <v>396</v>
      </c>
      <c r="B7" s="298"/>
      <c r="C7" s="299"/>
    </row>
    <row r="8" spans="1:5">
      <c r="A8" s="300" t="s">
        <v>397</v>
      </c>
      <c r="B8" s="291"/>
      <c r="C8" s="292">
        <v>14.2</v>
      </c>
    </row>
    <row r="9" spans="1:5">
      <c r="A9" s="297" t="s">
        <v>398</v>
      </c>
      <c r="B9" s="291"/>
      <c r="C9" s="292">
        <v>11</v>
      </c>
    </row>
    <row r="10" spans="1:5">
      <c r="A10" s="297" t="s">
        <v>399</v>
      </c>
      <c r="B10" s="291"/>
      <c r="C10" s="292">
        <v>11.8</v>
      </c>
    </row>
    <row r="11" spans="1:5">
      <c r="A11" s="297" t="s">
        <v>400</v>
      </c>
      <c r="B11" s="291"/>
      <c r="C11" s="292">
        <v>10.5</v>
      </c>
    </row>
    <row r="12" spans="1:5">
      <c r="A12" s="297" t="s">
        <v>401</v>
      </c>
      <c r="B12" s="301"/>
      <c r="C12" s="302"/>
    </row>
    <row r="13" spans="1:5">
      <c r="A13" s="300" t="s">
        <v>402</v>
      </c>
      <c r="B13" s="303"/>
      <c r="C13" s="304">
        <v>12.8</v>
      </c>
      <c r="E13" s="312"/>
    </row>
    <row r="14" spans="1:5">
      <c r="A14" s="300" t="s">
        <v>403</v>
      </c>
      <c r="B14" s="303"/>
      <c r="C14" s="304">
        <v>9.6</v>
      </c>
    </row>
    <row r="15" spans="1:5">
      <c r="A15" s="300" t="s">
        <v>404</v>
      </c>
      <c r="B15" s="303"/>
      <c r="C15" s="304">
        <v>9.5</v>
      </c>
    </row>
    <row r="16" spans="1:5">
      <c r="A16" s="300" t="s">
        <v>405</v>
      </c>
      <c r="B16" s="301"/>
      <c r="C16" s="302"/>
    </row>
    <row r="17" spans="1:4">
      <c r="A17" s="300" t="s">
        <v>406</v>
      </c>
      <c r="B17" s="303"/>
      <c r="C17" s="304">
        <v>46.9</v>
      </c>
      <c r="D17" s="312"/>
    </row>
    <row r="18" spans="1:4">
      <c r="A18" s="300" t="s">
        <v>407</v>
      </c>
      <c r="B18" s="303"/>
      <c r="C18" s="304">
        <v>9.8000000000000007</v>
      </c>
    </row>
    <row r="19" spans="1:4">
      <c r="A19" s="300" t="s">
        <v>408</v>
      </c>
      <c r="B19" s="301"/>
      <c r="C19" s="302"/>
    </row>
    <row r="20" spans="1:4">
      <c r="A20" s="300" t="s">
        <v>409</v>
      </c>
      <c r="B20" s="303"/>
      <c r="C20" s="304">
        <v>6.3</v>
      </c>
      <c r="D20" s="313"/>
    </row>
    <row r="21" spans="1:4">
      <c r="A21" s="300" t="s">
        <v>410</v>
      </c>
      <c r="B21" s="303"/>
      <c r="C21" s="304">
        <v>10.6</v>
      </c>
    </row>
    <row r="22" spans="1:4">
      <c r="A22" s="300" t="s">
        <v>411</v>
      </c>
      <c r="B22" s="303"/>
      <c r="C22" s="304">
        <v>63.2</v>
      </c>
    </row>
    <row r="23" spans="1:4">
      <c r="A23" s="305" t="s">
        <v>412</v>
      </c>
      <c r="B23" s="306"/>
      <c r="C23" s="307"/>
    </row>
    <row r="24" spans="1:4">
      <c r="A24" s="300" t="s">
        <v>413</v>
      </c>
      <c r="B24" s="308"/>
      <c r="C24" s="309">
        <v>3.7</v>
      </c>
      <c r="D24" s="312"/>
    </row>
    <row r="25" spans="1:4">
      <c r="A25" s="300" t="s">
        <v>414</v>
      </c>
      <c r="B25" s="308"/>
      <c r="C25" s="309">
        <v>37.1</v>
      </c>
    </row>
    <row r="26" spans="1:4">
      <c r="A26" s="300" t="s">
        <v>415</v>
      </c>
      <c r="B26" s="308"/>
      <c r="C26" s="309">
        <v>56.9</v>
      </c>
    </row>
    <row r="27" spans="1:4">
      <c r="A27" s="314"/>
      <c r="B27" s="315"/>
      <c r="C27" s="316"/>
    </row>
    <row r="28" spans="1:4" ht="15" customHeight="1">
      <c r="A28" s="314" t="s">
        <v>416</v>
      </c>
      <c r="B28" s="317"/>
      <c r="C28" s="318"/>
    </row>
    <row r="29" spans="1:4" ht="15" customHeight="1">
      <c r="A29" s="314" t="s">
        <v>417</v>
      </c>
      <c r="B29" s="319">
        <v>6859</v>
      </c>
      <c r="C29" s="320">
        <v>6.5</v>
      </c>
    </row>
    <row r="30" spans="1:4" ht="15" customHeight="1">
      <c r="A30" s="314" t="s">
        <v>515</v>
      </c>
      <c r="B30" s="319">
        <v>373</v>
      </c>
      <c r="C30" s="320">
        <v>-35.700000000000003</v>
      </c>
    </row>
    <row r="31" spans="1:4">
      <c r="A31" s="314" t="s">
        <v>418</v>
      </c>
      <c r="B31" s="317"/>
      <c r="C31" s="318"/>
    </row>
    <row r="32" spans="1:4">
      <c r="A32" s="314" t="s">
        <v>419</v>
      </c>
      <c r="B32" s="321">
        <v>4257</v>
      </c>
      <c r="C32" s="322">
        <v>13.7</v>
      </c>
    </row>
    <row r="33" spans="1:3">
      <c r="A33" s="314" t="s">
        <v>420</v>
      </c>
      <c r="B33" s="321">
        <v>74</v>
      </c>
      <c r="C33" s="322">
        <v>-53.8</v>
      </c>
    </row>
    <row r="34" spans="1:3">
      <c r="A34" s="314" t="s">
        <v>421</v>
      </c>
      <c r="B34" s="323"/>
      <c r="C34" s="322">
        <v>9.3000000000000007</v>
      </c>
    </row>
    <row r="35" spans="1:3">
      <c r="A35" s="314" t="s">
        <v>420</v>
      </c>
      <c r="B35" s="323"/>
      <c r="C35" s="322">
        <v>-28.6</v>
      </c>
    </row>
    <row r="36" spans="1:3">
      <c r="A36" s="314" t="s">
        <v>422</v>
      </c>
      <c r="B36" s="317"/>
      <c r="C36" s="318"/>
    </row>
    <row r="37" spans="1:3">
      <c r="A37" s="314" t="s">
        <v>419</v>
      </c>
      <c r="B37" s="321">
        <v>712</v>
      </c>
      <c r="C37" s="322">
        <v>9.4</v>
      </c>
    </row>
    <row r="38" spans="1:3">
      <c r="A38" s="314" t="s">
        <v>421</v>
      </c>
      <c r="B38" s="323"/>
      <c r="C38" s="322">
        <v>2.5</v>
      </c>
    </row>
  </sheetData>
  <mergeCells count="1">
    <mergeCell ref="A1:C1"/>
  </mergeCells>
  <phoneticPr fontId="9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92D050"/>
  </sheetPr>
  <dimension ref="A1:D24"/>
  <sheetViews>
    <sheetView workbookViewId="0">
      <selection sqref="A1:XFD1048576"/>
    </sheetView>
  </sheetViews>
  <sheetFormatPr defaultRowHeight="15.6"/>
  <cols>
    <col min="1" max="1" width="27.59765625" customWidth="1"/>
    <col min="2" max="2" width="21.8984375" customWidth="1"/>
    <col min="4" max="4" width="9.5" bestFit="1" customWidth="1"/>
  </cols>
  <sheetData>
    <row r="1" spans="1:4" ht="17.399999999999999">
      <c r="A1" s="504" t="s">
        <v>521</v>
      </c>
      <c r="B1" s="504"/>
    </row>
    <row r="2" spans="1:4" ht="16.2" thickBot="1">
      <c r="A2" s="108"/>
      <c r="B2" s="108"/>
    </row>
    <row r="3" spans="1:4" ht="16.2" thickBot="1">
      <c r="A3" s="9" t="s">
        <v>14</v>
      </c>
      <c r="B3" s="324" t="s">
        <v>522</v>
      </c>
    </row>
    <row r="4" spans="1:4">
      <c r="A4" s="109" t="s">
        <v>31</v>
      </c>
      <c r="B4" s="325">
        <v>10.8</v>
      </c>
    </row>
    <row r="5" spans="1:4">
      <c r="A5" s="110" t="s">
        <v>423</v>
      </c>
      <c r="B5" s="111">
        <v>14.1</v>
      </c>
      <c r="D5" s="326"/>
    </row>
    <row r="6" spans="1:4">
      <c r="A6" s="110" t="s">
        <v>424</v>
      </c>
      <c r="B6" s="111">
        <v>-13</v>
      </c>
    </row>
    <row r="7" spans="1:4">
      <c r="A7" s="110" t="s">
        <v>425</v>
      </c>
      <c r="B7" s="111">
        <v>10.5</v>
      </c>
    </row>
    <row r="8" spans="1:4">
      <c r="A8" s="112" t="s">
        <v>426</v>
      </c>
      <c r="B8" s="111">
        <v>32.799999999999997</v>
      </c>
    </row>
    <row r="9" spans="1:4">
      <c r="A9" s="112" t="s">
        <v>427</v>
      </c>
      <c r="B9" s="327">
        <v>-13.8</v>
      </c>
    </row>
    <row r="10" spans="1:4">
      <c r="A10" s="112" t="s">
        <v>428</v>
      </c>
      <c r="B10" s="327">
        <v>20.6</v>
      </c>
    </row>
    <row r="11" spans="1:4">
      <c r="A11" s="112" t="s">
        <v>429</v>
      </c>
      <c r="B11" s="327">
        <v>11.6</v>
      </c>
    </row>
    <row r="12" spans="1:4">
      <c r="A12" s="112" t="s">
        <v>430</v>
      </c>
      <c r="B12" s="327">
        <v>71.5</v>
      </c>
    </row>
    <row r="13" spans="1:4">
      <c r="A13" s="112" t="s">
        <v>431</v>
      </c>
      <c r="B13" s="327">
        <v>5.2</v>
      </c>
    </row>
    <row r="14" spans="1:4">
      <c r="A14" s="112" t="s">
        <v>432</v>
      </c>
      <c r="B14" s="327">
        <v>156.80000000000001</v>
      </c>
    </row>
    <row r="15" spans="1:4">
      <c r="A15" s="112" t="s">
        <v>433</v>
      </c>
      <c r="B15" s="327">
        <v>6.4</v>
      </c>
    </row>
    <row r="16" spans="1:4">
      <c r="A16" s="112" t="s">
        <v>434</v>
      </c>
      <c r="B16" s="327">
        <v>25.6</v>
      </c>
    </row>
    <row r="17" spans="1:2">
      <c r="A17" s="112" t="s">
        <v>435</v>
      </c>
      <c r="B17" s="327">
        <v>26.6</v>
      </c>
    </row>
    <row r="18" spans="1:2">
      <c r="A18" s="112" t="s">
        <v>436</v>
      </c>
      <c r="B18" s="327">
        <v>4.0999999999999996</v>
      </c>
    </row>
    <row r="19" spans="1:2">
      <c r="A19" s="112" t="s">
        <v>437</v>
      </c>
      <c r="B19" s="327">
        <v>-7.1</v>
      </c>
    </row>
    <row r="20" spans="1:2">
      <c r="A20" s="112" t="s">
        <v>438</v>
      </c>
      <c r="B20" s="327">
        <v>7.7</v>
      </c>
    </row>
    <row r="21" spans="1:2">
      <c r="A21" s="112" t="s">
        <v>439</v>
      </c>
      <c r="B21" s="327">
        <v>129.80000000000001</v>
      </c>
    </row>
    <row r="22" spans="1:2">
      <c r="A22" s="112" t="s">
        <v>440</v>
      </c>
      <c r="B22" s="327">
        <v>31.6</v>
      </c>
    </row>
    <row r="23" spans="1:2">
      <c r="A23" s="112" t="s">
        <v>441</v>
      </c>
      <c r="B23" s="327">
        <v>0.1</v>
      </c>
    </row>
    <row r="24" spans="1:2">
      <c r="A24" s="112" t="s">
        <v>442</v>
      </c>
      <c r="B24" s="113"/>
    </row>
  </sheetData>
  <mergeCells count="1">
    <mergeCell ref="A1:B1"/>
  </mergeCells>
  <phoneticPr fontId="12" type="noConversion"/>
  <hyperlinks>
    <hyperlink ref="A1" location="目录!R1C1" display="返回" xr:uid="{00000000-0004-0000-0F00-000000000000}"/>
  </hyperlinks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92D050"/>
  </sheetPr>
  <dimension ref="A1:D23"/>
  <sheetViews>
    <sheetView workbookViewId="0">
      <selection activeCell="I27" sqref="I27"/>
    </sheetView>
  </sheetViews>
  <sheetFormatPr defaultRowHeight="15.6"/>
  <cols>
    <col min="1" max="1" width="8.59765625" customWidth="1"/>
    <col min="2" max="2" width="24.3984375" customWidth="1"/>
    <col min="3" max="3" width="16" customWidth="1"/>
  </cols>
  <sheetData>
    <row r="1" spans="1:4" ht="17.399999999999999">
      <c r="A1" s="5" t="s">
        <v>0</v>
      </c>
      <c r="B1" s="505" t="s">
        <v>32</v>
      </c>
      <c r="C1" s="505"/>
      <c r="D1" s="95"/>
    </row>
    <row r="2" spans="1:4" ht="17.399999999999999">
      <c r="B2" s="96"/>
      <c r="C2" s="97"/>
      <c r="D2" s="95"/>
    </row>
    <row r="3" spans="1:4" ht="20.100000000000001" customHeight="1">
      <c r="B3" s="98" t="s">
        <v>14</v>
      </c>
      <c r="C3" s="195" t="s">
        <v>306</v>
      </c>
      <c r="D3" s="99"/>
    </row>
    <row r="4" spans="1:4" ht="15.9" customHeight="1">
      <c r="B4" s="100" t="s">
        <v>29</v>
      </c>
      <c r="C4" s="101"/>
      <c r="D4" s="102"/>
    </row>
    <row r="5" spans="1:4" ht="15.9" customHeight="1">
      <c r="B5" s="103" t="s">
        <v>33</v>
      </c>
      <c r="C5" s="341">
        <v>24752.5</v>
      </c>
      <c r="D5" s="102"/>
    </row>
    <row r="6" spans="1:4" ht="15.9" customHeight="1">
      <c r="B6" s="104" t="s">
        <v>34</v>
      </c>
      <c r="C6" s="342">
        <v>18037.72</v>
      </c>
      <c r="D6" s="102"/>
    </row>
    <row r="7" spans="1:4">
      <c r="B7" s="103" t="s">
        <v>35</v>
      </c>
      <c r="C7" s="341">
        <v>614.91999999999996</v>
      </c>
      <c r="D7" s="102"/>
    </row>
    <row r="8" spans="1:4">
      <c r="B8" s="104" t="s">
        <v>34</v>
      </c>
      <c r="C8" s="342">
        <v>452.39</v>
      </c>
      <c r="D8" s="102"/>
    </row>
    <row r="9" spans="1:4">
      <c r="B9" s="103" t="s">
        <v>36</v>
      </c>
      <c r="C9" s="341">
        <v>734.28</v>
      </c>
      <c r="D9" s="102"/>
    </row>
    <row r="10" spans="1:4">
      <c r="B10" s="104" t="s">
        <v>34</v>
      </c>
      <c r="C10" s="342">
        <v>680.29</v>
      </c>
      <c r="D10" s="102"/>
    </row>
    <row r="11" spans="1:4">
      <c r="B11" s="103" t="s">
        <v>37</v>
      </c>
      <c r="C11" s="341">
        <v>533.33000000000004</v>
      </c>
      <c r="D11" s="102"/>
    </row>
    <row r="12" spans="1:4">
      <c r="B12" s="104" t="s">
        <v>34</v>
      </c>
      <c r="C12" s="342">
        <v>470.35</v>
      </c>
      <c r="D12" s="102"/>
    </row>
    <row r="13" spans="1:4">
      <c r="B13" s="105" t="s">
        <v>22</v>
      </c>
      <c r="C13" s="343"/>
      <c r="D13" s="102"/>
    </row>
    <row r="14" spans="1:4">
      <c r="B14" s="103" t="s">
        <v>38</v>
      </c>
      <c r="C14" s="342">
        <v>3</v>
      </c>
      <c r="D14" s="102"/>
    </row>
    <row r="15" spans="1:4">
      <c r="B15" s="104" t="s">
        <v>34</v>
      </c>
      <c r="C15" s="342">
        <v>3.7</v>
      </c>
      <c r="D15" s="102"/>
    </row>
    <row r="16" spans="1:4">
      <c r="B16" s="103" t="s">
        <v>39</v>
      </c>
      <c r="C16" s="342">
        <v>7.1</v>
      </c>
      <c r="D16" s="102"/>
    </row>
    <row r="17" spans="2:4">
      <c r="B17" s="104" t="s">
        <v>34</v>
      </c>
      <c r="C17" s="342">
        <v>10.7</v>
      </c>
      <c r="D17" s="102"/>
    </row>
    <row r="18" spans="2:4">
      <c r="B18" s="103" t="s">
        <v>40</v>
      </c>
      <c r="C18" s="342">
        <v>11.6</v>
      </c>
      <c r="D18" s="102"/>
    </row>
    <row r="19" spans="2:4">
      <c r="B19" s="104" t="s">
        <v>34</v>
      </c>
      <c r="C19" s="342">
        <v>10.8</v>
      </c>
      <c r="D19" s="102"/>
    </row>
    <row r="20" spans="2:4">
      <c r="B20" s="103" t="s">
        <v>41</v>
      </c>
      <c r="C20" s="342">
        <v>33.200000000000003</v>
      </c>
      <c r="D20" s="102"/>
    </row>
    <row r="21" spans="2:4">
      <c r="B21" s="104" t="s">
        <v>34</v>
      </c>
      <c r="C21" s="342">
        <v>35.4</v>
      </c>
      <c r="D21" s="102"/>
    </row>
    <row r="22" spans="2:4">
      <c r="B22" s="106"/>
      <c r="C22" s="107"/>
      <c r="D22" s="102"/>
    </row>
    <row r="23" spans="2:4">
      <c r="B23" s="106"/>
      <c r="C23" s="107"/>
      <c r="D23" s="102"/>
    </row>
  </sheetData>
  <mergeCells count="1">
    <mergeCell ref="B1:C1"/>
  </mergeCells>
  <phoneticPr fontId="12" type="noConversion"/>
  <hyperlinks>
    <hyperlink ref="A1" location="目录!R1C1" display="返回" xr:uid="{00000000-0004-0000-1000-000000000000}"/>
  </hyperlink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92D050"/>
  </sheetPr>
  <dimension ref="A1:C28"/>
  <sheetViews>
    <sheetView workbookViewId="0">
      <selection activeCell="I27" sqref="I27"/>
    </sheetView>
  </sheetViews>
  <sheetFormatPr defaultRowHeight="15.6"/>
  <cols>
    <col min="1" max="1" width="24.3984375" customWidth="1"/>
    <col min="2" max="2" width="14.09765625" customWidth="1"/>
    <col min="3" max="3" width="10.59765625" customWidth="1"/>
  </cols>
  <sheetData>
    <row r="1" spans="1:3" ht="17.399999999999999">
      <c r="A1" s="506" t="s">
        <v>445</v>
      </c>
      <c r="B1" s="506"/>
      <c r="C1" s="506"/>
    </row>
    <row r="2" spans="1:3" ht="18" thickBot="1">
      <c r="A2" s="164"/>
      <c r="B2" s="165"/>
      <c r="C2" s="328"/>
    </row>
    <row r="3" spans="1:3" ht="16.2" thickBot="1">
      <c r="A3" s="236"/>
      <c r="B3" s="237" t="s">
        <v>446</v>
      </c>
      <c r="C3" s="238" t="s">
        <v>443</v>
      </c>
    </row>
    <row r="4" spans="1:3">
      <c r="A4" s="230" t="s">
        <v>444</v>
      </c>
      <c r="B4" s="239"/>
      <c r="C4" s="240"/>
    </row>
    <row r="5" spans="1:3">
      <c r="A5" s="47" t="s">
        <v>445</v>
      </c>
      <c r="B5" s="241"/>
      <c r="C5" s="241">
        <v>2988.8854265180426</v>
      </c>
    </row>
    <row r="6" spans="1:3">
      <c r="A6" s="44" t="s">
        <v>447</v>
      </c>
      <c r="B6" s="241"/>
      <c r="C6" s="241">
        <v>1265.5788300000002</v>
      </c>
    </row>
    <row r="7" spans="1:3">
      <c r="A7" s="47" t="s">
        <v>448</v>
      </c>
      <c r="B7" s="242"/>
      <c r="C7" s="243"/>
    </row>
    <row r="8" spans="1:3">
      <c r="A8" s="44" t="s">
        <v>447</v>
      </c>
      <c r="B8" s="329"/>
      <c r="C8" s="330">
        <v>3081.40191</v>
      </c>
    </row>
    <row r="9" spans="1:3">
      <c r="A9" s="44" t="s">
        <v>449</v>
      </c>
      <c r="B9" s="241"/>
      <c r="C9" s="241">
        <v>1934.0005699999999</v>
      </c>
    </row>
    <row r="10" spans="1:3">
      <c r="A10" s="44" t="s">
        <v>342</v>
      </c>
      <c r="B10" s="241"/>
      <c r="C10" s="241">
        <v>1147.4013400000001</v>
      </c>
    </row>
    <row r="11" spans="1:3">
      <c r="A11" s="47" t="s">
        <v>450</v>
      </c>
      <c r="B11" s="243"/>
      <c r="C11" s="243"/>
    </row>
    <row r="12" spans="1:3">
      <c r="A12" s="44" t="s">
        <v>447</v>
      </c>
      <c r="B12" s="330"/>
      <c r="C12" s="330">
        <v>87.336920000000006</v>
      </c>
    </row>
    <row r="13" spans="1:3">
      <c r="A13" s="44" t="s">
        <v>343</v>
      </c>
      <c r="B13" s="241"/>
      <c r="C13" s="241">
        <v>19.9757</v>
      </c>
    </row>
    <row r="14" spans="1:3">
      <c r="A14" s="44" t="s">
        <v>344</v>
      </c>
      <c r="B14" s="241"/>
      <c r="C14" s="241">
        <v>67.361220000000003</v>
      </c>
    </row>
    <row r="15" spans="1:3">
      <c r="A15" s="44"/>
      <c r="B15" s="241"/>
      <c r="C15" s="241"/>
    </row>
    <row r="16" spans="1:3">
      <c r="A16" s="47" t="s">
        <v>451</v>
      </c>
    </row>
    <row r="17" spans="1:3">
      <c r="A17" s="47" t="s">
        <v>445</v>
      </c>
      <c r="B17" s="244"/>
      <c r="C17" s="245">
        <v>11.732933610000003</v>
      </c>
    </row>
    <row r="18" spans="1:3">
      <c r="A18" s="44" t="s">
        <v>447</v>
      </c>
      <c r="B18" s="246"/>
      <c r="C18" s="246">
        <v>12.229152005645133</v>
      </c>
    </row>
    <row r="19" spans="1:3">
      <c r="A19" s="47" t="s">
        <v>448</v>
      </c>
      <c r="B19" s="247"/>
      <c r="C19" s="247"/>
    </row>
    <row r="20" spans="1:3">
      <c r="A20" s="44" t="s">
        <v>447</v>
      </c>
      <c r="B20" s="247"/>
      <c r="C20" s="247">
        <v>17.253472481847766</v>
      </c>
    </row>
    <row r="21" spans="1:3">
      <c r="A21" s="44" t="s">
        <v>345</v>
      </c>
      <c r="B21" s="245"/>
      <c r="C21" s="245">
        <v>17.149999999999999</v>
      </c>
    </row>
    <row r="22" spans="1:3">
      <c r="A22" s="44" t="s">
        <v>342</v>
      </c>
      <c r="B22" s="246"/>
      <c r="C22" s="246">
        <v>17.440000000000001</v>
      </c>
    </row>
    <row r="23" spans="1:3">
      <c r="A23" s="47" t="s">
        <v>450</v>
      </c>
      <c r="B23" s="247"/>
      <c r="C23" s="247"/>
    </row>
    <row r="24" spans="1:3">
      <c r="A24" s="44" t="s">
        <v>447</v>
      </c>
      <c r="B24" s="247"/>
      <c r="C24" s="247">
        <v>12.413391077120181</v>
      </c>
    </row>
    <row r="25" spans="1:3">
      <c r="A25" s="44" t="s">
        <v>343</v>
      </c>
      <c r="B25" s="245"/>
      <c r="C25" s="246">
        <v>12.09</v>
      </c>
    </row>
    <row r="26" spans="1:3">
      <c r="A26" s="44" t="s">
        <v>344</v>
      </c>
      <c r="B26" s="245"/>
      <c r="C26" s="246">
        <v>12.51</v>
      </c>
    </row>
    <row r="27" spans="1:3">
      <c r="A27" s="94"/>
    </row>
    <row r="28" spans="1:3">
      <c r="A28" s="94"/>
    </row>
  </sheetData>
  <mergeCells count="1">
    <mergeCell ref="A1:C1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92D050"/>
  </sheetPr>
  <dimension ref="A1:C23"/>
  <sheetViews>
    <sheetView workbookViewId="0">
      <selection activeCell="I27" sqref="I27"/>
    </sheetView>
  </sheetViews>
  <sheetFormatPr defaultColWidth="8.69921875" defaultRowHeight="12"/>
  <cols>
    <col min="1" max="1" width="26.69921875" style="140" customWidth="1"/>
    <col min="2" max="2" width="10.09765625" style="140" customWidth="1"/>
    <col min="3" max="16384" width="8.69921875" style="140"/>
  </cols>
  <sheetData>
    <row r="1" spans="1:3" ht="17.399999999999999">
      <c r="A1" s="456" t="s">
        <v>162</v>
      </c>
      <c r="B1" s="456"/>
      <c r="C1" s="456"/>
    </row>
    <row r="2" spans="1:3">
      <c r="A2" s="507" t="s">
        <v>124</v>
      </c>
      <c r="B2" s="509" t="s">
        <v>313</v>
      </c>
      <c r="C2" s="509"/>
    </row>
    <row r="3" spans="1:3" ht="24">
      <c r="A3" s="508"/>
      <c r="B3" s="142" t="s">
        <v>163</v>
      </c>
      <c r="C3" s="141" t="s">
        <v>138</v>
      </c>
    </row>
    <row r="4" spans="1:3">
      <c r="A4" s="166" t="s">
        <v>164</v>
      </c>
      <c r="B4" s="200">
        <v>1198.12869</v>
      </c>
      <c r="C4" s="201">
        <v>12.3</v>
      </c>
    </row>
    <row r="5" spans="1:3">
      <c r="A5" s="166" t="s">
        <v>322</v>
      </c>
      <c r="B5" s="200">
        <v>123.71595000000001</v>
      </c>
      <c r="C5" s="226">
        <v>35.700000000000003</v>
      </c>
    </row>
    <row r="6" spans="1:3">
      <c r="A6" s="166" t="s">
        <v>323</v>
      </c>
      <c r="B6" s="227">
        <v>207.51427000000001</v>
      </c>
      <c r="C6" s="228">
        <v>16.2</v>
      </c>
    </row>
    <row r="7" spans="1:3">
      <c r="A7" s="166" t="s">
        <v>324</v>
      </c>
      <c r="B7" s="227">
        <v>26.21846</v>
      </c>
      <c r="C7" s="228">
        <v>3.5</v>
      </c>
    </row>
    <row r="8" spans="1:3">
      <c r="A8" s="166" t="s">
        <v>325</v>
      </c>
      <c r="B8" s="200">
        <v>76.339290000000005</v>
      </c>
      <c r="C8" s="229">
        <v>9.4</v>
      </c>
    </row>
    <row r="9" spans="1:3">
      <c r="A9" s="166" t="s">
        <v>326</v>
      </c>
      <c r="B9" s="200">
        <v>138.83303000000001</v>
      </c>
      <c r="C9" s="201">
        <v>10.8</v>
      </c>
    </row>
    <row r="10" spans="1:3">
      <c r="A10" s="166" t="s">
        <v>327</v>
      </c>
      <c r="B10" s="200">
        <v>34.368690000000001</v>
      </c>
      <c r="C10" s="201">
        <v>6.2</v>
      </c>
    </row>
    <row r="11" spans="1:3">
      <c r="A11" s="166" t="s">
        <v>328</v>
      </c>
      <c r="B11" s="200">
        <v>25.102570000000004</v>
      </c>
      <c r="C11" s="201">
        <v>-1.5</v>
      </c>
    </row>
    <row r="12" spans="1:3">
      <c r="A12" s="166" t="s">
        <v>329</v>
      </c>
      <c r="B12" s="200">
        <v>51.108759999999997</v>
      </c>
      <c r="C12" s="201">
        <v>11.9</v>
      </c>
    </row>
    <row r="13" spans="1:3">
      <c r="A13" s="166" t="s">
        <v>330</v>
      </c>
      <c r="B13" s="200">
        <v>4.2176400000000003</v>
      </c>
      <c r="C13" s="201">
        <v>4.8</v>
      </c>
    </row>
    <row r="14" spans="1:3">
      <c r="A14" s="166" t="s">
        <v>331</v>
      </c>
      <c r="B14" s="200">
        <v>4.5247700000000002</v>
      </c>
      <c r="C14" s="201">
        <v>-10.199999999999999</v>
      </c>
    </row>
    <row r="15" spans="1:3">
      <c r="A15" s="166" t="s">
        <v>332</v>
      </c>
      <c r="B15" s="200">
        <v>79.647310000000004</v>
      </c>
      <c r="C15" s="201">
        <v>16.3</v>
      </c>
    </row>
    <row r="16" spans="1:3">
      <c r="A16" s="166" t="s">
        <v>333</v>
      </c>
      <c r="B16" s="200">
        <v>30.347690000000004</v>
      </c>
      <c r="C16" s="201">
        <v>1</v>
      </c>
    </row>
    <row r="17" spans="1:3">
      <c r="A17" s="166" t="s">
        <v>334</v>
      </c>
      <c r="B17" s="200">
        <v>24.25845</v>
      </c>
      <c r="C17" s="201">
        <v>-3</v>
      </c>
    </row>
    <row r="18" spans="1:3">
      <c r="A18" s="166" t="s">
        <v>335</v>
      </c>
      <c r="B18" s="200">
        <v>15.218629999999999</v>
      </c>
      <c r="C18" s="201">
        <v>10.7</v>
      </c>
    </row>
    <row r="19" spans="1:3">
      <c r="A19" s="166" t="s">
        <v>336</v>
      </c>
      <c r="B19" s="200">
        <v>35.069320000000005</v>
      </c>
      <c r="C19" s="201">
        <v>27</v>
      </c>
    </row>
    <row r="20" spans="1:3">
      <c r="A20" s="166" t="s">
        <v>337</v>
      </c>
      <c r="B20" s="200">
        <v>102.94276000000001</v>
      </c>
      <c r="C20" s="201">
        <v>4.8</v>
      </c>
    </row>
    <row r="21" spans="1:3">
      <c r="A21" s="166" t="s">
        <v>338</v>
      </c>
      <c r="B21" s="200">
        <v>25.646180000000001</v>
      </c>
      <c r="C21" s="201">
        <v>21.6</v>
      </c>
    </row>
    <row r="22" spans="1:3">
      <c r="A22" s="166" t="s">
        <v>339</v>
      </c>
      <c r="B22" s="200">
        <v>272.64539000000002</v>
      </c>
      <c r="C22" s="201">
        <v>18.100000000000001</v>
      </c>
    </row>
    <row r="23" spans="1:3">
      <c r="A23" s="166" t="s">
        <v>340</v>
      </c>
      <c r="B23" s="200">
        <v>26.969590000000004</v>
      </c>
      <c r="C23" s="201">
        <v>15</v>
      </c>
    </row>
  </sheetData>
  <mergeCells count="3">
    <mergeCell ref="A1:C1"/>
    <mergeCell ref="A2:A3"/>
    <mergeCell ref="B2:C2"/>
  </mergeCells>
  <phoneticPr fontId="62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D28"/>
  <sheetViews>
    <sheetView workbookViewId="0">
      <selection activeCell="D6" sqref="D6:D7"/>
    </sheetView>
  </sheetViews>
  <sheetFormatPr defaultRowHeight="17.399999999999999"/>
  <cols>
    <col min="1" max="1" width="32.09765625" style="119" customWidth="1"/>
    <col min="2" max="2" width="12.09765625" style="119" customWidth="1"/>
    <col min="3" max="3" width="11.69921875" style="126" customWidth="1"/>
    <col min="4" max="4" width="10.5" style="421" customWidth="1"/>
  </cols>
  <sheetData>
    <row r="1" spans="1:4" ht="29.1" customHeight="1">
      <c r="A1" s="442" t="s">
        <v>195</v>
      </c>
      <c r="B1" s="442"/>
      <c r="C1" s="442"/>
      <c r="D1" s="442"/>
    </row>
    <row r="2" spans="1:4" ht="3" customHeight="1" thickBot="1">
      <c r="A2" s="127"/>
      <c r="B2" s="127"/>
      <c r="C2" s="128"/>
      <c r="D2" s="418"/>
    </row>
    <row r="3" spans="1:4" ht="20.100000000000001" customHeight="1" thickBot="1">
      <c r="A3" s="157"/>
      <c r="B3" s="158" t="s">
        <v>118</v>
      </c>
      <c r="C3" s="189" t="s">
        <v>520</v>
      </c>
      <c r="D3" s="419" t="s">
        <v>1</v>
      </c>
    </row>
    <row r="4" spans="1:4" ht="15.6">
      <c r="A4" s="423" t="s">
        <v>516</v>
      </c>
      <c r="B4" s="154" t="s">
        <v>119</v>
      </c>
      <c r="C4" s="248">
        <f>'2'!B4</f>
        <v>36522.949999999997</v>
      </c>
      <c r="D4" s="257">
        <f>'2'!C4</f>
        <v>7.8</v>
      </c>
    </row>
    <row r="5" spans="1:4" ht="15.6">
      <c r="A5" s="67" t="s">
        <v>2</v>
      </c>
      <c r="B5" s="154"/>
      <c r="C5" s="249"/>
      <c r="D5" s="258">
        <f>'4'!C5</f>
        <v>8</v>
      </c>
    </row>
    <row r="6" spans="1:4" s="8" customFormat="1" ht="15.6">
      <c r="A6" s="155" t="s">
        <v>111</v>
      </c>
      <c r="B6" s="154" t="s">
        <v>120</v>
      </c>
      <c r="C6" s="250">
        <f>'26'!D4</f>
        <v>323.51688487000001</v>
      </c>
      <c r="D6" s="440">
        <f>'26'!E4</f>
        <v>14.849292485790215</v>
      </c>
    </row>
    <row r="7" spans="1:4" s="8" customFormat="1" ht="15.6">
      <c r="A7" s="155" t="s">
        <v>3</v>
      </c>
      <c r="B7" s="154" t="s">
        <v>119</v>
      </c>
      <c r="C7" s="250">
        <f>'26'!D7</f>
        <v>180.27546751</v>
      </c>
      <c r="D7" s="440">
        <f>'26'!E7</f>
        <v>8.6980963193090304</v>
      </c>
    </row>
    <row r="8" spans="1:4" ht="15.6">
      <c r="A8" s="67" t="s">
        <v>4</v>
      </c>
      <c r="B8" s="154"/>
      <c r="C8" s="251"/>
      <c r="D8" s="427">
        <f>'14'!C3</f>
        <v>10.8</v>
      </c>
    </row>
    <row r="9" spans="1:4" ht="15.6">
      <c r="A9" s="67" t="s">
        <v>112</v>
      </c>
      <c r="B9" s="154"/>
      <c r="C9" s="251"/>
      <c r="D9" s="427">
        <f>'14'!C15</f>
        <v>9.5</v>
      </c>
    </row>
    <row r="10" spans="1:4" ht="15.6">
      <c r="A10" s="67" t="s">
        <v>5</v>
      </c>
      <c r="B10" s="154" t="s">
        <v>119</v>
      </c>
      <c r="C10" s="256">
        <f>'17'!C5</f>
        <v>2988.8854265180426</v>
      </c>
      <c r="D10" s="428">
        <f>'17'!C17</f>
        <v>11.732933610000003</v>
      </c>
    </row>
    <row r="11" spans="1:4" ht="15.6">
      <c r="A11" s="67" t="s">
        <v>113</v>
      </c>
      <c r="B11" s="154" t="s">
        <v>119</v>
      </c>
      <c r="C11" s="433">
        <f>'19'!C5</f>
        <v>462.3</v>
      </c>
      <c r="D11" s="252">
        <f>'19'!C9</f>
        <v>13.2</v>
      </c>
    </row>
    <row r="12" spans="1:4" ht="15.6">
      <c r="A12" s="156" t="s">
        <v>6</v>
      </c>
      <c r="B12" s="154" t="s">
        <v>119</v>
      </c>
      <c r="C12" s="433">
        <f>'19'!C6</f>
        <v>157.80000000000001</v>
      </c>
      <c r="D12" s="252">
        <f>'19'!C10</f>
        <v>-6.6</v>
      </c>
    </row>
    <row r="13" spans="1:4" ht="15.6">
      <c r="A13" s="156" t="s">
        <v>7</v>
      </c>
      <c r="B13" s="154" t="s">
        <v>119</v>
      </c>
      <c r="C13" s="433">
        <f>'19'!C7</f>
        <v>304.5</v>
      </c>
      <c r="D13" s="252">
        <f>'19'!C11</f>
        <v>27.3</v>
      </c>
    </row>
    <row r="14" spans="1:4" ht="15.6">
      <c r="A14" s="67" t="s">
        <v>114</v>
      </c>
      <c r="B14" s="154" t="s">
        <v>121</v>
      </c>
      <c r="C14" s="433">
        <f>'19'!C14</f>
        <v>15.376900000000001</v>
      </c>
      <c r="D14" s="252">
        <f>'19'!C17</f>
        <v>6.0863626015026178</v>
      </c>
    </row>
    <row r="15" spans="1:4" ht="15.6">
      <c r="A15" s="67" t="s">
        <v>8</v>
      </c>
      <c r="B15" s="154" t="s">
        <v>119</v>
      </c>
      <c r="C15" s="248">
        <f>'20'!B4</f>
        <v>1217.5636500000001</v>
      </c>
      <c r="D15" s="429">
        <f>'20'!C4</f>
        <v>20.100000000000001</v>
      </c>
    </row>
    <row r="16" spans="1:4" ht="15.6">
      <c r="A16" s="67" t="s">
        <v>9</v>
      </c>
      <c r="B16" s="154" t="s">
        <v>119</v>
      </c>
      <c r="C16" s="253">
        <f>'20'!B5</f>
        <v>632.36969999999997</v>
      </c>
      <c r="D16" s="430">
        <f>'20'!C5</f>
        <v>18.039410327188676</v>
      </c>
    </row>
    <row r="17" spans="1:4" ht="15.6">
      <c r="A17" s="67" t="s">
        <v>115</v>
      </c>
      <c r="B17" s="154" t="s">
        <v>119</v>
      </c>
      <c r="C17" s="248">
        <f>'20'!B6</f>
        <v>515.51490000000001</v>
      </c>
      <c r="D17" s="429">
        <f>'20'!C6</f>
        <v>23.011125086170914</v>
      </c>
    </row>
    <row r="18" spans="1:4" ht="15.6">
      <c r="A18" s="67" t="s">
        <v>116</v>
      </c>
      <c r="B18" s="154" t="s">
        <v>119</v>
      </c>
      <c r="C18" s="253">
        <f>'21'!B4</f>
        <v>883.929709</v>
      </c>
      <c r="D18" s="430">
        <f>'21'!C4</f>
        <v>6.6399646226358078</v>
      </c>
    </row>
    <row r="19" spans="1:4" ht="15.6">
      <c r="A19" s="67" t="s">
        <v>10</v>
      </c>
      <c r="B19" s="154" t="s">
        <v>119</v>
      </c>
      <c r="C19" s="248">
        <f>'22'!B4</f>
        <v>53963.096244951899</v>
      </c>
      <c r="D19" s="431">
        <v>8</v>
      </c>
    </row>
    <row r="20" spans="1:4" ht="15.6">
      <c r="A20" s="67" t="s">
        <v>11</v>
      </c>
      <c r="B20" s="154" t="s">
        <v>119</v>
      </c>
      <c r="C20" s="248">
        <f>'22'!B11</f>
        <v>41357.934925965703</v>
      </c>
      <c r="D20" s="422">
        <v>14.5</v>
      </c>
    </row>
    <row r="21" spans="1:4" ht="15.6">
      <c r="A21" s="67" t="s">
        <v>117</v>
      </c>
      <c r="B21" s="154" t="s">
        <v>122</v>
      </c>
      <c r="C21" s="254">
        <f>'24'!C4</f>
        <v>102</v>
      </c>
      <c r="D21" s="257">
        <f>C21-100</f>
        <v>2</v>
      </c>
    </row>
    <row r="22" spans="1:4" ht="15.6">
      <c r="A22" s="67" t="s">
        <v>12</v>
      </c>
      <c r="B22" s="154" t="s">
        <v>122</v>
      </c>
      <c r="C22" s="255">
        <f>'24'!C22</f>
        <v>104.7</v>
      </c>
      <c r="D22" s="257">
        <f>C22-100</f>
        <v>4.7000000000000028</v>
      </c>
    </row>
    <row r="23" spans="1:4" ht="15.6">
      <c r="A23" s="424" t="s">
        <v>517</v>
      </c>
      <c r="B23" s="154" t="s">
        <v>123</v>
      </c>
      <c r="C23" s="432">
        <v>31889</v>
      </c>
      <c r="D23" s="422">
        <v>8.5</v>
      </c>
    </row>
    <row r="24" spans="1:4" ht="15.6">
      <c r="A24" s="424" t="s">
        <v>518</v>
      </c>
      <c r="B24" s="154" t="s">
        <v>123</v>
      </c>
      <c r="C24" s="432">
        <v>13812</v>
      </c>
      <c r="D24" s="422">
        <v>8.5</v>
      </c>
    </row>
    <row r="25" spans="1:4" ht="15.6">
      <c r="A25" s="443" t="s">
        <v>341</v>
      </c>
      <c r="B25" s="443"/>
      <c r="C25" s="443"/>
      <c r="D25" s="443"/>
    </row>
    <row r="26" spans="1:4" ht="27.75" customHeight="1">
      <c r="A26" s="444" t="s">
        <v>13</v>
      </c>
      <c r="B26" s="445"/>
      <c r="C26" s="445"/>
      <c r="D26" s="445"/>
    </row>
    <row r="27" spans="1:4">
      <c r="A27" s="7" t="s">
        <v>519</v>
      </c>
      <c r="B27" s="425"/>
      <c r="C27" s="426"/>
      <c r="D27" s="420"/>
    </row>
    <row r="28" spans="1:4">
      <c r="A28" s="7"/>
      <c r="B28" s="7"/>
    </row>
  </sheetData>
  <mergeCells count="3">
    <mergeCell ref="A1:D1"/>
    <mergeCell ref="A25:D25"/>
    <mergeCell ref="A26:D26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92D050"/>
  </sheetPr>
  <dimension ref="A1:D38"/>
  <sheetViews>
    <sheetView workbookViewId="0">
      <selection activeCell="I27" sqref="I27"/>
    </sheetView>
  </sheetViews>
  <sheetFormatPr defaultRowHeight="15.6"/>
  <cols>
    <col min="1" max="1" width="28.19921875" customWidth="1"/>
  </cols>
  <sheetData>
    <row r="1" spans="1:4">
      <c r="D1" s="4"/>
    </row>
    <row r="2" spans="1:4">
      <c r="A2" s="510" t="s">
        <v>242</v>
      </c>
      <c r="B2" s="511"/>
      <c r="C2" s="511"/>
    </row>
    <row r="4" spans="1:4" ht="20.100000000000001" customHeight="1">
      <c r="A4" s="68" t="s">
        <v>43</v>
      </c>
      <c r="B4" s="196" t="s">
        <v>305</v>
      </c>
      <c r="C4" s="197" t="s">
        <v>266</v>
      </c>
      <c r="D4" s="69"/>
    </row>
    <row r="5" spans="1:4">
      <c r="A5" s="70" t="s">
        <v>44</v>
      </c>
      <c r="B5" s="331">
        <v>197.4</v>
      </c>
      <c r="C5" s="332">
        <v>462.3</v>
      </c>
      <c r="D5" s="69"/>
    </row>
    <row r="6" spans="1:4">
      <c r="A6" s="71" t="s">
        <v>45</v>
      </c>
      <c r="B6" s="331">
        <v>62.3</v>
      </c>
      <c r="C6" s="332">
        <v>157.80000000000001</v>
      </c>
      <c r="D6" s="69"/>
    </row>
    <row r="7" spans="1:4">
      <c r="A7" s="71" t="s">
        <v>46</v>
      </c>
      <c r="B7" s="331">
        <v>135.1</v>
      </c>
      <c r="C7" s="332">
        <v>304.5</v>
      </c>
      <c r="D7" s="69"/>
    </row>
    <row r="8" spans="1:4">
      <c r="A8" s="72" t="s">
        <v>47</v>
      </c>
      <c r="B8" s="160"/>
      <c r="C8" s="333"/>
      <c r="D8" s="69"/>
    </row>
    <row r="9" spans="1:4">
      <c r="A9" s="71" t="s">
        <v>48</v>
      </c>
      <c r="B9" s="334">
        <v>8.4</v>
      </c>
      <c r="C9" s="334">
        <v>13.2</v>
      </c>
      <c r="D9" s="69"/>
    </row>
    <row r="10" spans="1:4">
      <c r="A10" s="71" t="s">
        <v>49</v>
      </c>
      <c r="B10" s="331">
        <v>-25.7</v>
      </c>
      <c r="C10" s="334">
        <v>-6.6</v>
      </c>
      <c r="D10" s="69"/>
    </row>
    <row r="11" spans="1:4">
      <c r="A11" s="71" t="s">
        <v>50</v>
      </c>
      <c r="B11" s="331">
        <v>37.4</v>
      </c>
      <c r="C11" s="334">
        <v>27.3</v>
      </c>
      <c r="D11" s="69"/>
    </row>
    <row r="12" spans="1:4">
      <c r="A12" s="72" t="s">
        <v>51</v>
      </c>
      <c r="B12" s="335"/>
      <c r="C12" s="336"/>
      <c r="D12" s="69"/>
    </row>
    <row r="13" spans="1:4">
      <c r="A13" s="71" t="s">
        <v>52</v>
      </c>
      <c r="B13" s="337">
        <v>4.2987000000000002</v>
      </c>
      <c r="C13" s="338">
        <v>10.834900000000001</v>
      </c>
      <c r="D13" s="69"/>
    </row>
    <row r="14" spans="1:4">
      <c r="A14" s="71" t="s">
        <v>53</v>
      </c>
      <c r="B14" s="337">
        <v>8.3015000000000008</v>
      </c>
      <c r="C14" s="338">
        <v>15.376900000000001</v>
      </c>
      <c r="D14" s="69"/>
    </row>
    <row r="15" spans="1:4">
      <c r="A15" s="72" t="s">
        <v>47</v>
      </c>
      <c r="B15" s="331"/>
      <c r="C15" s="334"/>
      <c r="D15" s="69"/>
    </row>
    <row r="16" spans="1:4">
      <c r="A16" s="71" t="s">
        <v>52</v>
      </c>
      <c r="B16" s="331">
        <v>33.450000000000003</v>
      </c>
      <c r="C16" s="334">
        <v>101.44</v>
      </c>
      <c r="D16" s="69"/>
    </row>
    <row r="17" spans="1:4">
      <c r="A17" s="71" t="s">
        <v>53</v>
      </c>
      <c r="B17" s="331">
        <v>10.08</v>
      </c>
      <c r="C17" s="334">
        <v>6.0863626015026178</v>
      </c>
      <c r="D17" s="69"/>
    </row>
    <row r="18" spans="1:4">
      <c r="D18" s="69"/>
    </row>
    <row r="19" spans="1:4">
      <c r="A19" s="7" t="s">
        <v>54</v>
      </c>
      <c r="D19" s="69"/>
    </row>
    <row r="20" spans="1:4">
      <c r="A20" s="73"/>
      <c r="B20" s="74"/>
      <c r="C20" s="75"/>
      <c r="D20" s="76"/>
    </row>
    <row r="21" spans="1:4">
      <c r="A21" s="77" t="s">
        <v>14</v>
      </c>
      <c r="B21" s="78" t="s">
        <v>14</v>
      </c>
      <c r="C21" s="78" t="s">
        <v>14</v>
      </c>
      <c r="D21" s="79"/>
    </row>
    <row r="22" spans="1:4">
      <c r="A22" s="80" t="s">
        <v>14</v>
      </c>
      <c r="B22" s="74" t="s">
        <v>14</v>
      </c>
      <c r="C22" s="81" t="s">
        <v>14</v>
      </c>
      <c r="D22" s="76"/>
    </row>
    <row r="23" spans="1:4">
      <c r="A23" s="82" t="s">
        <v>14</v>
      </c>
      <c r="B23" s="81" t="s">
        <v>14</v>
      </c>
      <c r="C23" s="83" t="s">
        <v>14</v>
      </c>
      <c r="D23" s="76"/>
    </row>
    <row r="24" spans="1:4">
      <c r="A24" s="82" t="s">
        <v>14</v>
      </c>
      <c r="B24" s="84" t="s">
        <v>14</v>
      </c>
      <c r="C24" s="81" t="s">
        <v>14</v>
      </c>
      <c r="D24" s="76"/>
    </row>
    <row r="25" spans="1:4">
      <c r="B25" s="81"/>
      <c r="C25" s="81"/>
      <c r="D25" s="76"/>
    </row>
    <row r="26" spans="1:4">
      <c r="A26" s="82" t="s">
        <v>14</v>
      </c>
      <c r="B26" s="85" t="s">
        <v>14</v>
      </c>
      <c r="C26" s="86" t="s">
        <v>14</v>
      </c>
      <c r="D26" s="76"/>
    </row>
    <row r="27" spans="1:4">
      <c r="A27" s="82" t="s">
        <v>14</v>
      </c>
      <c r="B27" s="86" t="s">
        <v>14</v>
      </c>
      <c r="C27" s="86" t="s">
        <v>14</v>
      </c>
      <c r="D27" s="76"/>
    </row>
    <row r="28" spans="1:4">
      <c r="A28" s="82" t="s">
        <v>14</v>
      </c>
      <c r="B28" s="86" t="s">
        <v>14</v>
      </c>
      <c r="C28" s="86" t="s">
        <v>14</v>
      </c>
      <c r="D28" s="76"/>
    </row>
    <row r="29" spans="1:4">
      <c r="A29" s="77" t="s">
        <v>14</v>
      </c>
      <c r="B29" s="86"/>
      <c r="C29" s="86"/>
      <c r="D29" s="76"/>
    </row>
    <row r="30" spans="1:4">
      <c r="A30" s="82" t="s">
        <v>14</v>
      </c>
      <c r="B30" s="87" t="s">
        <v>14</v>
      </c>
      <c r="C30" s="87" t="s">
        <v>14</v>
      </c>
      <c r="D30" s="76"/>
    </row>
    <row r="31" spans="1:4">
      <c r="A31" s="82" t="s">
        <v>14</v>
      </c>
      <c r="B31" s="88" t="s">
        <v>14</v>
      </c>
      <c r="C31" s="88" t="s">
        <v>14</v>
      </c>
      <c r="D31" s="76"/>
    </row>
    <row r="32" spans="1:4">
      <c r="A32" s="80" t="s">
        <v>14</v>
      </c>
      <c r="B32" s="89"/>
      <c r="C32" s="90"/>
      <c r="D32" s="76"/>
    </row>
    <row r="33" spans="1:4">
      <c r="A33" s="82" t="s">
        <v>14</v>
      </c>
      <c r="B33" s="91" t="s">
        <v>14</v>
      </c>
      <c r="C33" s="92" t="s">
        <v>14</v>
      </c>
      <c r="D33" s="76"/>
    </row>
    <row r="34" spans="1:4" ht="16.2">
      <c r="A34" s="82" t="s">
        <v>14</v>
      </c>
      <c r="B34" s="91" t="s">
        <v>14</v>
      </c>
      <c r="C34" s="92" t="s">
        <v>14</v>
      </c>
      <c r="D34" s="69"/>
    </row>
    <row r="35" spans="1:4">
      <c r="A35" s="82" t="s">
        <v>14</v>
      </c>
      <c r="B35" s="93"/>
      <c r="C35" s="93"/>
      <c r="D35" s="69"/>
    </row>
    <row r="36" spans="1:4">
      <c r="A36" s="80" t="s">
        <v>14</v>
      </c>
      <c r="B36" s="93"/>
      <c r="C36" s="93"/>
      <c r="D36" s="69"/>
    </row>
    <row r="37" spans="1:4">
      <c r="A37" s="82" t="s">
        <v>14</v>
      </c>
      <c r="B37" s="93"/>
      <c r="C37" s="93"/>
      <c r="D37" s="69"/>
    </row>
    <row r="38" spans="1:4">
      <c r="A38" s="82" t="s">
        <v>14</v>
      </c>
      <c r="B38" s="93"/>
      <c r="C38" s="93"/>
      <c r="D38" s="69"/>
    </row>
  </sheetData>
  <mergeCells count="1">
    <mergeCell ref="A2:C2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92D050"/>
  </sheetPr>
  <dimension ref="A1:C35"/>
  <sheetViews>
    <sheetView workbookViewId="0">
      <selection activeCell="D14" sqref="D14"/>
    </sheetView>
  </sheetViews>
  <sheetFormatPr defaultColWidth="13.3984375" defaultRowHeight="15.6"/>
  <cols>
    <col min="1" max="1" width="24.09765625" style="145" customWidth="1"/>
    <col min="2" max="16384" width="13.3984375" style="145"/>
  </cols>
  <sheetData>
    <row r="1" spans="1:3" ht="24.75" customHeight="1">
      <c r="A1" s="512" t="s">
        <v>348</v>
      </c>
      <c r="B1" s="512"/>
      <c r="C1" s="512"/>
    </row>
    <row r="2" spans="1:3" ht="19.5" customHeight="1">
      <c r="A2" s="513" t="s">
        <v>124</v>
      </c>
      <c r="B2" s="514" t="s">
        <v>374</v>
      </c>
      <c r="C2" s="509"/>
    </row>
    <row r="3" spans="1:3" ht="18" customHeight="1">
      <c r="A3" s="513"/>
      <c r="B3" s="262" t="s">
        <v>42</v>
      </c>
      <c r="C3" s="273" t="s">
        <v>375</v>
      </c>
    </row>
    <row r="4" spans="1:3" s="265" customFormat="1" ht="20.100000000000001" customHeight="1">
      <c r="A4" s="263" t="s">
        <v>349</v>
      </c>
      <c r="B4" s="264">
        <v>1217.5636500000001</v>
      </c>
      <c r="C4" s="201">
        <v>20.100000000000001</v>
      </c>
    </row>
    <row r="5" spans="1:3" s="265" customFormat="1" ht="20.100000000000001" customHeight="1">
      <c r="A5" s="263" t="s">
        <v>350</v>
      </c>
      <c r="B5" s="264">
        <v>632.36969999999997</v>
      </c>
      <c r="C5" s="266">
        <v>18.039410327188676</v>
      </c>
    </row>
    <row r="6" spans="1:3" s="265" customFormat="1" ht="20.100000000000001" customHeight="1">
      <c r="A6" s="263" t="s">
        <v>243</v>
      </c>
      <c r="B6" s="267">
        <v>515.51490000000001</v>
      </c>
      <c r="C6" s="266">
        <v>23.011125086170914</v>
      </c>
    </row>
    <row r="7" spans="1:3" s="265" customFormat="1" ht="20.100000000000001" customHeight="1">
      <c r="A7" s="268" t="s">
        <v>351</v>
      </c>
      <c r="B7" s="267">
        <v>125.8921</v>
      </c>
      <c r="C7" s="266">
        <v>32.825175695793327</v>
      </c>
    </row>
    <row r="8" spans="1:3" s="265" customFormat="1" ht="20.100000000000001" customHeight="1">
      <c r="A8" s="268" t="s">
        <v>352</v>
      </c>
      <c r="B8" s="267">
        <v>105.81189999999999</v>
      </c>
      <c r="C8" s="266">
        <v>32.276945271255997</v>
      </c>
    </row>
    <row r="9" spans="1:3" s="265" customFormat="1" ht="20.100000000000001" customHeight="1">
      <c r="A9" s="268" t="s">
        <v>353</v>
      </c>
      <c r="B9" s="267">
        <v>75.347300000000004</v>
      </c>
      <c r="C9" s="266">
        <v>27.768140419420106</v>
      </c>
    </row>
    <row r="10" spans="1:3" s="265" customFormat="1" ht="20.100000000000001" customHeight="1">
      <c r="A10" s="268" t="s">
        <v>354</v>
      </c>
      <c r="B10" s="267">
        <v>28.6586</v>
      </c>
      <c r="C10" s="266">
        <v>-3.0238019504470026</v>
      </c>
    </row>
    <row r="11" spans="1:3" s="265" customFormat="1" ht="20.100000000000001" customHeight="1">
      <c r="A11" s="268" t="s">
        <v>355</v>
      </c>
      <c r="B11" s="267">
        <v>2.1288999999999998</v>
      </c>
      <c r="C11" s="266">
        <v>13.396186214978156</v>
      </c>
    </row>
    <row r="12" spans="1:3" s="265" customFormat="1" ht="20.100000000000001" customHeight="1">
      <c r="A12" s="268" t="s">
        <v>356</v>
      </c>
      <c r="B12" s="267">
        <v>38.224200000000003</v>
      </c>
      <c r="C12" s="266">
        <v>6.6886607606383874</v>
      </c>
    </row>
    <row r="13" spans="1:3" s="265" customFormat="1" ht="20.100000000000001" customHeight="1">
      <c r="A13" s="268" t="s">
        <v>357</v>
      </c>
      <c r="B13" s="267">
        <v>21.357199999999999</v>
      </c>
      <c r="C13" s="266">
        <v>22.508776357754169</v>
      </c>
    </row>
    <row r="14" spans="1:3" s="265" customFormat="1" ht="20.100000000000001" customHeight="1">
      <c r="A14" s="268" t="s">
        <v>358</v>
      </c>
      <c r="B14" s="267">
        <v>10.831300000000001</v>
      </c>
      <c r="C14" s="266">
        <v>14.082133490620684</v>
      </c>
    </row>
    <row r="15" spans="1:3" s="265" customFormat="1" ht="20.100000000000001" customHeight="1">
      <c r="A15" s="268" t="s">
        <v>359</v>
      </c>
      <c r="B15" s="267">
        <v>14.4621</v>
      </c>
      <c r="C15" s="266">
        <v>13.226647459033725</v>
      </c>
    </row>
    <row r="16" spans="1:3" s="265" customFormat="1" ht="20.100000000000001" customHeight="1">
      <c r="A16" s="268" t="s">
        <v>360</v>
      </c>
      <c r="B16" s="267">
        <v>47.176099999999998</v>
      </c>
      <c r="C16" s="266">
        <v>18.052399779790807</v>
      </c>
    </row>
    <row r="17" spans="1:3" s="265" customFormat="1">
      <c r="A17" s="268" t="s">
        <v>361</v>
      </c>
      <c r="B17" s="267">
        <v>5.4873000000000003</v>
      </c>
      <c r="C17" s="266">
        <v>23.992769178623874</v>
      </c>
    </row>
    <row r="18" spans="1:3" s="265" customFormat="1">
      <c r="A18" s="268" t="s">
        <v>362</v>
      </c>
      <c r="B18" s="267">
        <v>6.2968999999999999</v>
      </c>
      <c r="C18" s="266">
        <v>-38.954542369923708</v>
      </c>
    </row>
    <row r="19" spans="1:3" s="265" customFormat="1">
      <c r="A19" s="268" t="s">
        <v>363</v>
      </c>
      <c r="B19" s="267">
        <v>33.841000000000001</v>
      </c>
      <c r="C19" s="266">
        <v>43.136906574628632</v>
      </c>
    </row>
    <row r="20" spans="1:3" s="265" customFormat="1">
      <c r="A20" s="268" t="s">
        <v>364</v>
      </c>
      <c r="B20" s="267">
        <v>0</v>
      </c>
      <c r="C20" s="266">
        <v>-100</v>
      </c>
    </row>
    <row r="21" spans="1:3" s="265" customFormat="1">
      <c r="A21" s="268" t="s">
        <v>244</v>
      </c>
      <c r="B21" s="267">
        <v>116.8548</v>
      </c>
      <c r="C21" s="266">
        <v>0.17754314915767733</v>
      </c>
    </row>
    <row r="22" spans="1:3" s="265" customFormat="1">
      <c r="A22" s="268" t="s">
        <v>365</v>
      </c>
      <c r="B22" s="267">
        <v>33.207000000000001</v>
      </c>
      <c r="C22" s="266">
        <v>24.486881023876194</v>
      </c>
    </row>
    <row r="23" spans="1:3" s="265" customFormat="1">
      <c r="A23" s="268" t="s">
        <v>366</v>
      </c>
      <c r="B23" s="267">
        <v>23.9023</v>
      </c>
      <c r="C23" s="266">
        <v>-43.060478722390563</v>
      </c>
    </row>
    <row r="24" spans="1:3" s="265" customFormat="1">
      <c r="A24" s="268" t="s">
        <v>367</v>
      </c>
      <c r="B24" s="267">
        <v>18.328700000000001</v>
      </c>
      <c r="C24" s="266">
        <v>58.474627562534053</v>
      </c>
    </row>
    <row r="25" spans="1:3" s="265" customFormat="1">
      <c r="A25" s="268" t="s">
        <v>245</v>
      </c>
      <c r="B25" s="267">
        <v>1.6253</v>
      </c>
      <c r="C25" s="266">
        <v>-55.981366627847137</v>
      </c>
    </row>
    <row r="26" spans="1:3" s="265" customFormat="1">
      <c r="A26" s="268" t="s">
        <v>368</v>
      </c>
      <c r="B26" s="267">
        <v>29.136800000000001</v>
      </c>
      <c r="C26" s="266">
        <v>25.083390930672845</v>
      </c>
    </row>
    <row r="27" spans="1:3" s="265" customFormat="1">
      <c r="A27" s="268" t="s">
        <v>369</v>
      </c>
      <c r="B27" s="267">
        <v>2.1983000000000001</v>
      </c>
      <c r="C27" s="266">
        <v>-1.8353130302759646</v>
      </c>
    </row>
    <row r="28" spans="1:3" s="265" customFormat="1">
      <c r="A28" s="268" t="s">
        <v>246</v>
      </c>
      <c r="B28" s="267">
        <v>8.4564000000000004</v>
      </c>
      <c r="C28" s="266">
        <v>17.402712796234844</v>
      </c>
    </row>
    <row r="31" spans="1:3">
      <c r="A31" s="269"/>
    </row>
    <row r="32" spans="1:3">
      <c r="A32" s="270" t="s">
        <v>370</v>
      </c>
      <c r="B32" s="271"/>
    </row>
    <row r="33" spans="1:2">
      <c r="A33" s="271" t="s">
        <v>371</v>
      </c>
      <c r="B33" s="272">
        <f>B5-B6-B21</f>
        <v>0</v>
      </c>
    </row>
    <row r="34" spans="1:2">
      <c r="A34" s="271" t="s">
        <v>372</v>
      </c>
      <c r="B34" s="272">
        <f>B6-SUM(B7:B20)</f>
        <v>0</v>
      </c>
    </row>
    <row r="35" spans="1:2">
      <c r="A35" s="271" t="s">
        <v>373</v>
      </c>
      <c r="B35" s="272">
        <f>B21-SUM(B22:B28)</f>
        <v>0</v>
      </c>
    </row>
  </sheetData>
  <mergeCells count="3">
    <mergeCell ref="A1:C1"/>
    <mergeCell ref="A2:A3"/>
    <mergeCell ref="B2:C2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92D050"/>
  </sheetPr>
  <dimension ref="A1:C23"/>
  <sheetViews>
    <sheetView workbookViewId="0">
      <selection activeCell="K18" sqref="K18"/>
    </sheetView>
  </sheetViews>
  <sheetFormatPr defaultRowHeight="15.6"/>
  <cols>
    <col min="1" max="1" width="19" customWidth="1"/>
    <col min="2" max="2" width="16" customWidth="1"/>
    <col min="3" max="3" width="13.3984375" customWidth="1"/>
  </cols>
  <sheetData>
    <row r="1" spans="1:3" ht="31.5" customHeight="1">
      <c r="A1" s="512" t="s">
        <v>247</v>
      </c>
      <c r="B1" s="512"/>
      <c r="C1" s="512"/>
    </row>
    <row r="2" spans="1:3" ht="18" customHeight="1">
      <c r="A2" s="515" t="s">
        <v>124</v>
      </c>
      <c r="B2" s="514" t="s">
        <v>314</v>
      </c>
      <c r="C2" s="509"/>
    </row>
    <row r="3" spans="1:3">
      <c r="A3" s="515"/>
      <c r="B3" s="149" t="s">
        <v>42</v>
      </c>
      <c r="C3" s="150" t="s">
        <v>138</v>
      </c>
    </row>
    <row r="4" spans="1:3">
      <c r="A4" s="268" t="s">
        <v>248</v>
      </c>
      <c r="B4" s="264">
        <v>883.929709</v>
      </c>
      <c r="C4" s="266">
        <v>6.6399646226358078</v>
      </c>
    </row>
    <row r="5" spans="1:3">
      <c r="A5" s="268" t="s">
        <v>376</v>
      </c>
      <c r="B5" s="267">
        <v>696.19691999999998</v>
      </c>
      <c r="C5" s="266">
        <v>4.7851473545772238</v>
      </c>
    </row>
    <row r="6" spans="1:3">
      <c r="A6" s="268" t="s">
        <v>377</v>
      </c>
      <c r="B6" s="267">
        <v>151.27604499999998</v>
      </c>
      <c r="C6" s="266">
        <v>6.7882666783378065</v>
      </c>
    </row>
    <row r="7" spans="1:3">
      <c r="A7" s="268" t="s">
        <v>378</v>
      </c>
      <c r="B7" s="267">
        <v>21.526345000000003</v>
      </c>
      <c r="C7" s="266">
        <v>18.333186743113483</v>
      </c>
    </row>
    <row r="8" spans="1:3">
      <c r="A8" s="268" t="s">
        <v>249</v>
      </c>
      <c r="B8" s="267">
        <v>197.50655</v>
      </c>
      <c r="C8" s="266">
        <v>-8.0518961165202185</v>
      </c>
    </row>
    <row r="9" spans="1:3">
      <c r="A9" s="268" t="s">
        <v>379</v>
      </c>
      <c r="B9" s="267">
        <v>81.292154000000011</v>
      </c>
      <c r="C9" s="266">
        <v>-5.1514235076825399</v>
      </c>
    </row>
    <row r="10" spans="1:3">
      <c r="A10" s="268" t="s">
        <v>250</v>
      </c>
      <c r="B10" s="267">
        <v>9.3717539999999993</v>
      </c>
      <c r="C10" s="266">
        <v>1.2691829744010841</v>
      </c>
    </row>
    <row r="11" spans="1:3">
      <c r="A11" s="268" t="s">
        <v>251</v>
      </c>
      <c r="B11" s="267">
        <v>85.285479000000009</v>
      </c>
      <c r="C11" s="266">
        <v>35.363677630399003</v>
      </c>
    </row>
    <row r="12" spans="1:3">
      <c r="A12" s="268" t="s">
        <v>380</v>
      </c>
      <c r="B12" s="267">
        <v>99.413978</v>
      </c>
      <c r="C12" s="266">
        <v>15.393697186368293</v>
      </c>
    </row>
    <row r="13" spans="1:3">
      <c r="A13" s="268" t="s">
        <v>381</v>
      </c>
      <c r="B13" s="267">
        <v>50.524615000000004</v>
      </c>
      <c r="C13" s="266">
        <v>10.720438896753649</v>
      </c>
    </row>
    <row r="14" spans="1:3">
      <c r="A14" s="268" t="s">
        <v>382</v>
      </c>
      <c r="B14" s="274">
        <v>187.732789</v>
      </c>
      <c r="C14" s="266">
        <v>14.132018014753701</v>
      </c>
    </row>
    <row r="15" spans="1:3">
      <c r="A15" s="268" t="s">
        <v>252</v>
      </c>
      <c r="B15" s="274">
        <v>8.9353470000000002</v>
      </c>
      <c r="C15" s="266">
        <v>9.0474371491335184</v>
      </c>
    </row>
    <row r="16" spans="1:3">
      <c r="A16" s="268" t="s">
        <v>383</v>
      </c>
      <c r="B16" s="274">
        <v>64.866681999999997</v>
      </c>
      <c r="C16" s="266">
        <v>9.275650852585704</v>
      </c>
    </row>
    <row r="17" spans="1:3">
      <c r="A17" s="268" t="s">
        <v>253</v>
      </c>
      <c r="B17" s="274">
        <v>35.499009000000001</v>
      </c>
      <c r="C17" s="266">
        <v>65.657182722640144</v>
      </c>
    </row>
    <row r="18" spans="1:3">
      <c r="A18" s="268" t="s">
        <v>384</v>
      </c>
      <c r="B18" s="274">
        <v>3.2284479999999998</v>
      </c>
      <c r="C18" s="266">
        <v>5.0345837264534676</v>
      </c>
    </row>
    <row r="19" spans="1:3">
      <c r="A19" s="268" t="s">
        <v>385</v>
      </c>
      <c r="B19" s="274">
        <v>11.585231</v>
      </c>
      <c r="C19" s="266">
        <v>84.21712859164559</v>
      </c>
    </row>
    <row r="20" spans="1:3">
      <c r="A20" s="268" t="s">
        <v>386</v>
      </c>
      <c r="B20" s="274">
        <v>24.545871999999999</v>
      </c>
      <c r="C20" s="266">
        <v>11.819164153539186</v>
      </c>
    </row>
    <row r="21" spans="1:3">
      <c r="A21" s="268" t="s">
        <v>254</v>
      </c>
      <c r="B21" s="274">
        <v>1.299202</v>
      </c>
      <c r="C21" s="266">
        <v>-20.392034313725482</v>
      </c>
    </row>
    <row r="22" spans="1:3">
      <c r="A22" s="268" t="s">
        <v>387</v>
      </c>
      <c r="B22" s="274">
        <v>16.314606000000001</v>
      </c>
      <c r="C22" s="266">
        <v>-17.055482401508947</v>
      </c>
    </row>
    <row r="23" spans="1:3">
      <c r="A23" s="268" t="s">
        <v>388</v>
      </c>
      <c r="B23" s="274">
        <v>21.458392</v>
      </c>
      <c r="C23" s="266">
        <v>-6.2473316061044226</v>
      </c>
    </row>
  </sheetData>
  <mergeCells count="3">
    <mergeCell ref="A1:C1"/>
    <mergeCell ref="A2:A3"/>
    <mergeCell ref="B2:C2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92D050"/>
  </sheetPr>
  <dimension ref="A1:D26"/>
  <sheetViews>
    <sheetView workbookViewId="0">
      <selection activeCell="K22" sqref="K22"/>
    </sheetView>
  </sheetViews>
  <sheetFormatPr defaultRowHeight="15.6"/>
  <cols>
    <col min="1" max="1" width="29.5" customWidth="1"/>
    <col min="2" max="2" width="18.3984375" customWidth="1"/>
    <col min="3" max="3" width="12.69921875" customWidth="1"/>
  </cols>
  <sheetData>
    <row r="1" spans="1:4" ht="17.399999999999999">
      <c r="A1" s="516" t="s">
        <v>255</v>
      </c>
      <c r="B1" s="516"/>
      <c r="C1" s="516"/>
      <c r="D1" s="51"/>
    </row>
    <row r="2" spans="1:4">
      <c r="A2" s="151"/>
      <c r="B2" s="152"/>
      <c r="C2" s="52"/>
      <c r="D2" s="51"/>
    </row>
    <row r="3" spans="1:4" ht="22.5" customHeight="1">
      <c r="A3" s="54" t="s">
        <v>14</v>
      </c>
      <c r="B3" s="283" t="s">
        <v>389</v>
      </c>
      <c r="C3" s="55" t="s">
        <v>55</v>
      </c>
      <c r="D3" s="53"/>
    </row>
    <row r="4" spans="1:4">
      <c r="A4" s="275" t="s">
        <v>56</v>
      </c>
      <c r="B4" s="276">
        <v>53963.096244951899</v>
      </c>
      <c r="C4" s="277">
        <v>1610.7715198481999</v>
      </c>
      <c r="D4" s="53"/>
    </row>
    <row r="5" spans="1:4" s="4" customFormat="1" ht="20.100000000000001" customHeight="1">
      <c r="A5" s="275" t="s">
        <v>57</v>
      </c>
      <c r="B5" s="278">
        <v>53853.164351725303</v>
      </c>
      <c r="C5" s="279">
        <v>1616.1191254006001</v>
      </c>
      <c r="D5" s="56"/>
    </row>
    <row r="6" spans="1:4" ht="15" customHeight="1">
      <c r="A6" s="275" t="s">
        <v>58</v>
      </c>
      <c r="B6" s="278">
        <v>26168.800004778699</v>
      </c>
      <c r="C6" s="279">
        <v>2151.7598481842001</v>
      </c>
      <c r="D6" s="53"/>
    </row>
    <row r="7" spans="1:4" ht="15" customHeight="1">
      <c r="A7" s="275" t="s">
        <v>59</v>
      </c>
      <c r="B7" s="279">
        <v>16543.010473345501</v>
      </c>
      <c r="C7" s="279">
        <v>-487.06088930049998</v>
      </c>
      <c r="D7" s="53"/>
    </row>
    <row r="8" spans="1:4" ht="15" customHeight="1">
      <c r="A8" s="275" t="s">
        <v>60</v>
      </c>
      <c r="B8" s="279">
        <v>10075.5079748109</v>
      </c>
      <c r="C8" s="279">
        <v>-134.57749166869999</v>
      </c>
      <c r="D8" s="53"/>
    </row>
    <row r="9" spans="1:4" ht="15" customHeight="1">
      <c r="A9" s="275" t="s">
        <v>61</v>
      </c>
      <c r="B9" s="279">
        <v>1065.8458987902</v>
      </c>
      <c r="C9" s="279">
        <v>85.997658185600002</v>
      </c>
      <c r="D9" s="53"/>
    </row>
    <row r="10" spans="1:4" ht="15" customHeight="1">
      <c r="A10" s="275" t="s">
        <v>62</v>
      </c>
      <c r="B10" s="280">
        <v>109.9318932266</v>
      </c>
      <c r="C10" s="280">
        <v>-5.3476055524000001</v>
      </c>
      <c r="D10" s="53"/>
    </row>
    <row r="11" spans="1:4" ht="15" customHeight="1">
      <c r="A11" s="281" t="s">
        <v>63</v>
      </c>
      <c r="B11" s="277">
        <v>41357.934925965703</v>
      </c>
      <c r="C11" s="277">
        <v>1696.8327692342</v>
      </c>
      <c r="D11" s="53"/>
    </row>
    <row r="12" spans="1:4" ht="15" customHeight="1">
      <c r="A12" s="281" t="s">
        <v>64</v>
      </c>
      <c r="B12" s="279">
        <v>40252.051735973699</v>
      </c>
      <c r="C12" s="279">
        <v>1748.0693572821999</v>
      </c>
      <c r="D12" s="53"/>
    </row>
    <row r="13" spans="1:4" ht="15" customHeight="1">
      <c r="A13" s="281" t="s">
        <v>65</v>
      </c>
      <c r="B13" s="279">
        <v>12102.5835031393</v>
      </c>
      <c r="C13" s="279">
        <v>431.21016599860002</v>
      </c>
      <c r="D13" s="53"/>
    </row>
    <row r="14" spans="1:4" ht="15" customHeight="1">
      <c r="A14" s="281" t="s">
        <v>66</v>
      </c>
      <c r="B14" s="279">
        <v>28146.678900686398</v>
      </c>
      <c r="C14" s="279">
        <v>1315.2107772836</v>
      </c>
      <c r="D14" s="53"/>
    </row>
    <row r="15" spans="1:4" ht="15" customHeight="1">
      <c r="A15" s="282" t="s">
        <v>67</v>
      </c>
      <c r="B15" s="279">
        <v>2.7893321480000002</v>
      </c>
      <c r="C15" s="279">
        <v>1.648414</v>
      </c>
      <c r="D15" s="53"/>
    </row>
    <row r="16" spans="1:4" ht="15" customHeight="1">
      <c r="A16" s="281" t="s">
        <v>68</v>
      </c>
      <c r="B16" s="280">
        <v>1105.8831899920001</v>
      </c>
      <c r="C16" s="280">
        <v>-51.236588048000002</v>
      </c>
      <c r="D16" s="53"/>
    </row>
    <row r="17" spans="1:4" ht="15" customHeight="1">
      <c r="A17" s="59"/>
      <c r="B17" s="58"/>
      <c r="C17" s="58"/>
      <c r="D17" s="53"/>
    </row>
    <row r="18" spans="1:4" ht="15" customHeight="1">
      <c r="A18" s="57"/>
      <c r="B18" s="58"/>
      <c r="C18" s="58"/>
      <c r="D18" s="53"/>
    </row>
    <row r="19" spans="1:4" ht="15" customHeight="1">
      <c r="B19" s="60"/>
      <c r="C19" s="61"/>
      <c r="D19" s="51"/>
    </row>
    <row r="20" spans="1:4" ht="15" customHeight="1">
      <c r="D20" s="51"/>
    </row>
    <row r="21" spans="1:4" ht="19.5" customHeight="1">
      <c r="D21" s="51"/>
    </row>
    <row r="22" spans="1:4" ht="19.5" customHeight="1">
      <c r="D22" s="51"/>
    </row>
    <row r="23" spans="1:4" ht="19.5" customHeight="1">
      <c r="D23" s="51"/>
    </row>
    <row r="24" spans="1:4" ht="19.5" customHeight="1">
      <c r="D24" s="51"/>
    </row>
    <row r="25" spans="1:4">
      <c r="A25" s="62"/>
      <c r="B25" s="63"/>
      <c r="C25" s="64"/>
      <c r="D25" s="65"/>
    </row>
    <row r="26" spans="1:4">
      <c r="A26" s="66"/>
      <c r="B26" s="63"/>
      <c r="C26" s="64"/>
      <c r="D26" s="65"/>
    </row>
  </sheetData>
  <mergeCells count="1">
    <mergeCell ref="A1:C1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92D050"/>
  </sheetPr>
  <dimension ref="A1:C15"/>
  <sheetViews>
    <sheetView workbookViewId="0">
      <selection activeCell="D19" sqref="D19"/>
    </sheetView>
  </sheetViews>
  <sheetFormatPr defaultColWidth="21.8984375" defaultRowHeight="15.6"/>
  <cols>
    <col min="1" max="1" width="23.19921875" customWidth="1"/>
    <col min="2" max="2" width="17.19921875" customWidth="1"/>
    <col min="3" max="3" width="17.59765625" customWidth="1"/>
  </cols>
  <sheetData>
    <row r="1" spans="1:3" ht="17.399999999999999">
      <c r="A1" s="512" t="s">
        <v>256</v>
      </c>
      <c r="B1" s="512"/>
      <c r="C1" s="512"/>
    </row>
    <row r="2" spans="1:3" ht="20.100000000000001" customHeight="1">
      <c r="A2" s="460" t="s">
        <v>124</v>
      </c>
      <c r="B2" s="517" t="s">
        <v>265</v>
      </c>
      <c r="C2" s="518"/>
    </row>
    <row r="3" spans="1:3" ht="20.100000000000001" customHeight="1">
      <c r="A3" s="460"/>
      <c r="B3" s="184" t="s">
        <v>42</v>
      </c>
      <c r="C3" s="186" t="s">
        <v>138</v>
      </c>
    </row>
    <row r="4" spans="1:3" ht="23.1" customHeight="1">
      <c r="A4" s="153" t="s">
        <v>257</v>
      </c>
      <c r="B4" s="284">
        <v>297.18933199999998</v>
      </c>
      <c r="C4" s="285">
        <v>-13.4608662337792</v>
      </c>
    </row>
    <row r="5" spans="1:3" ht="23.1" customHeight="1">
      <c r="A5" s="153" t="s">
        <v>258</v>
      </c>
      <c r="B5" s="286">
        <v>40.446453999999996</v>
      </c>
      <c r="C5" s="287">
        <v>20.836233756782207</v>
      </c>
    </row>
    <row r="6" spans="1:3" ht="23.1" customHeight="1">
      <c r="A6" s="153" t="s">
        <v>259</v>
      </c>
      <c r="B6" s="286">
        <v>256.74287799999996</v>
      </c>
      <c r="C6" s="287">
        <v>-17.164750849566403</v>
      </c>
    </row>
    <row r="7" spans="1:3" ht="23.1" customHeight="1">
      <c r="A7" s="153" t="s">
        <v>260</v>
      </c>
      <c r="B7" s="286">
        <v>4.2371840000000001</v>
      </c>
      <c r="C7" s="287">
        <v>16.199739693171395</v>
      </c>
    </row>
    <row r="8" spans="1:3" ht="23.1" customHeight="1">
      <c r="A8" s="153" t="s">
        <v>261</v>
      </c>
      <c r="B8" s="286">
        <v>20.177139999999998</v>
      </c>
      <c r="C8" s="287">
        <v>1.1239176127202768</v>
      </c>
    </row>
    <row r="9" spans="1:3" ht="23.1" customHeight="1">
      <c r="A9" s="153" t="s">
        <v>262</v>
      </c>
      <c r="B9" s="286">
        <v>232.328554</v>
      </c>
      <c r="C9" s="287">
        <v>-18.864011846479784</v>
      </c>
    </row>
    <row r="10" spans="1:3" ht="23.1" customHeight="1">
      <c r="A10" s="153" t="s">
        <v>263</v>
      </c>
      <c r="B10" s="288">
        <v>55.664237</v>
      </c>
      <c r="C10" s="285">
        <v>8.2724284065620139</v>
      </c>
    </row>
    <row r="11" spans="1:3" ht="23.1" customHeight="1">
      <c r="A11" s="153" t="s">
        <v>258</v>
      </c>
      <c r="B11" s="286">
        <v>15.292607</v>
      </c>
      <c r="C11" s="287">
        <v>21.982335278735562</v>
      </c>
    </row>
    <row r="12" spans="1:3" ht="23.1" customHeight="1">
      <c r="A12" s="153" t="s">
        <v>259</v>
      </c>
      <c r="B12" s="286">
        <v>40.371629999999996</v>
      </c>
      <c r="C12" s="287">
        <v>3.8510916246048623</v>
      </c>
    </row>
    <row r="13" spans="1:3" ht="23.1" customHeight="1">
      <c r="A13" s="153" t="s">
        <v>260</v>
      </c>
      <c r="B13" s="286">
        <v>0.9372879999999999</v>
      </c>
      <c r="C13" s="289">
        <v>29.612374800697495</v>
      </c>
    </row>
    <row r="14" spans="1:3" ht="23.1" customHeight="1">
      <c r="A14" s="153" t="s">
        <v>261</v>
      </c>
      <c r="B14" s="286">
        <v>7.8200869999999991</v>
      </c>
      <c r="C14" s="287">
        <v>62.395666617450104</v>
      </c>
    </row>
    <row r="15" spans="1:3" ht="23.1" customHeight="1">
      <c r="A15" s="153" t="s">
        <v>262</v>
      </c>
      <c r="B15" s="286">
        <v>31.614256000000001</v>
      </c>
      <c r="C15" s="289">
        <v>-5.1646367451629374</v>
      </c>
    </row>
  </sheetData>
  <mergeCells count="3">
    <mergeCell ref="A1:C1"/>
    <mergeCell ref="A2:A3"/>
    <mergeCell ref="B2:C2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92D050"/>
  </sheetPr>
  <dimension ref="A1:C43"/>
  <sheetViews>
    <sheetView workbookViewId="0">
      <selection activeCell="F26" sqref="F26"/>
    </sheetView>
  </sheetViews>
  <sheetFormatPr defaultRowHeight="15.6"/>
  <cols>
    <col min="1" max="1" width="28.69921875" customWidth="1"/>
    <col min="2" max="2" width="13.5" customWidth="1"/>
    <col min="3" max="3" width="13.3984375" customWidth="1"/>
  </cols>
  <sheetData>
    <row r="1" spans="1:3" ht="17.399999999999999">
      <c r="A1" s="519" t="s">
        <v>264</v>
      </c>
      <c r="B1" s="519"/>
      <c r="C1" s="519"/>
    </row>
    <row r="2" spans="1:3" ht="16.2" thickBot="1">
      <c r="A2" s="10"/>
      <c r="B2" s="11"/>
      <c r="C2" s="12"/>
    </row>
    <row r="3" spans="1:3" ht="20.100000000000001" customHeight="1" thickBot="1">
      <c r="A3" s="13" t="s">
        <v>93</v>
      </c>
      <c r="B3" s="182" t="s">
        <v>315</v>
      </c>
      <c r="C3" s="183" t="s">
        <v>306</v>
      </c>
    </row>
    <row r="4" spans="1:3" ht="14.25" customHeight="1">
      <c r="A4" s="14" t="s">
        <v>94</v>
      </c>
      <c r="B4" s="15">
        <v>102.8</v>
      </c>
      <c r="C4" s="16">
        <v>102</v>
      </c>
    </row>
    <row r="5" spans="1:3">
      <c r="A5" s="17" t="s">
        <v>302</v>
      </c>
      <c r="B5" s="15">
        <v>102.9</v>
      </c>
      <c r="C5" s="16">
        <v>102.2</v>
      </c>
    </row>
    <row r="6" spans="1:3">
      <c r="A6" s="17" t="s">
        <v>303</v>
      </c>
      <c r="B6" s="15">
        <v>102.4</v>
      </c>
      <c r="C6" s="16">
        <v>101.6</v>
      </c>
    </row>
    <row r="7" spans="1:3">
      <c r="A7" s="17" t="s">
        <v>95</v>
      </c>
      <c r="B7" s="18">
        <v>104.1</v>
      </c>
      <c r="C7" s="19">
        <v>102.2</v>
      </c>
    </row>
    <row r="8" spans="1:3">
      <c r="A8" s="17" t="s">
        <v>301</v>
      </c>
      <c r="B8" s="20">
        <v>101.5</v>
      </c>
      <c r="C8" s="21">
        <v>101.5</v>
      </c>
    </row>
    <row r="9" spans="1:3">
      <c r="A9" s="17" t="s">
        <v>96</v>
      </c>
      <c r="B9" s="22">
        <v>101</v>
      </c>
      <c r="C9" s="23">
        <v>101</v>
      </c>
    </row>
    <row r="10" spans="1:3">
      <c r="A10" s="17" t="s">
        <v>97</v>
      </c>
      <c r="B10" s="22">
        <v>101.7</v>
      </c>
      <c r="C10" s="23">
        <v>101.6</v>
      </c>
    </row>
    <row r="11" spans="1:3">
      <c r="A11" s="17" t="s">
        <v>98</v>
      </c>
      <c r="B11" s="22">
        <v>101.9</v>
      </c>
      <c r="C11" s="23">
        <v>101.6</v>
      </c>
    </row>
    <row r="12" spans="1:3">
      <c r="A12" s="17" t="s">
        <v>99</v>
      </c>
      <c r="B12" s="22">
        <v>101.7</v>
      </c>
      <c r="C12" s="23">
        <v>100.6</v>
      </c>
    </row>
    <row r="13" spans="1:3">
      <c r="A13" s="17" t="s">
        <v>100</v>
      </c>
      <c r="B13" s="22">
        <v>101.9</v>
      </c>
      <c r="C13" s="23">
        <v>101.4</v>
      </c>
    </row>
    <row r="14" spans="1:3">
      <c r="A14" s="17" t="s">
        <v>101</v>
      </c>
      <c r="B14" s="22">
        <v>106.4</v>
      </c>
      <c r="C14" s="23">
        <v>106.5</v>
      </c>
    </row>
    <row r="15" spans="1:3">
      <c r="A15" s="17" t="s">
        <v>102</v>
      </c>
      <c r="B15" s="22">
        <v>101</v>
      </c>
      <c r="C15" s="23">
        <v>100.7</v>
      </c>
    </row>
    <row r="16" spans="1:3">
      <c r="A16" s="17"/>
      <c r="B16" s="18"/>
      <c r="C16" s="19"/>
    </row>
    <row r="17" spans="1:3">
      <c r="A17" s="24" t="s">
        <v>103</v>
      </c>
      <c r="B17" s="18">
        <v>101.8</v>
      </c>
      <c r="C17" s="19">
        <v>101.3</v>
      </c>
    </row>
    <row r="18" spans="1:3">
      <c r="A18" s="17" t="s">
        <v>302</v>
      </c>
      <c r="B18" s="18">
        <v>101.8</v>
      </c>
      <c r="C18" s="19">
        <v>101.3</v>
      </c>
    </row>
    <row r="19" spans="1:3">
      <c r="A19" s="17" t="s">
        <v>303</v>
      </c>
      <c r="B19" s="18">
        <v>102</v>
      </c>
      <c r="C19" s="19">
        <v>101.5</v>
      </c>
    </row>
    <row r="20" spans="1:3">
      <c r="A20" s="17"/>
      <c r="B20" s="18"/>
      <c r="C20" s="19"/>
    </row>
    <row r="21" spans="1:3">
      <c r="A21" s="17" t="s">
        <v>104</v>
      </c>
      <c r="B21" s="18">
        <v>99.3</v>
      </c>
      <c r="C21" s="19">
        <v>99.3</v>
      </c>
    </row>
    <row r="22" spans="1:3">
      <c r="A22" s="17" t="s">
        <v>523</v>
      </c>
      <c r="B22" s="18">
        <v>104.4</v>
      </c>
      <c r="C22" s="19">
        <v>104.7</v>
      </c>
    </row>
    <row r="23" spans="1:3">
      <c r="A23" s="17" t="s">
        <v>524</v>
      </c>
      <c r="B23" s="18">
        <v>104.6</v>
      </c>
      <c r="C23" s="19">
        <v>105.1</v>
      </c>
    </row>
    <row r="24" spans="1:3">
      <c r="A24" s="25"/>
      <c r="B24" s="26"/>
      <c r="C24" s="27"/>
    </row>
    <row r="25" spans="1:3">
      <c r="A25" s="25"/>
      <c r="B25" s="26"/>
      <c r="C25" s="27"/>
    </row>
    <row r="27" spans="1:3">
      <c r="A27" s="28" t="s">
        <v>105</v>
      </c>
    </row>
    <row r="28" spans="1:3" ht="20.100000000000001" customHeight="1">
      <c r="A28" s="29"/>
      <c r="B28" s="259" t="s">
        <v>347</v>
      </c>
      <c r="C28" s="31" t="s">
        <v>106</v>
      </c>
    </row>
    <row r="29" spans="1:3">
      <c r="A29" s="32" t="s">
        <v>107</v>
      </c>
      <c r="B29" s="176">
        <v>31889</v>
      </c>
      <c r="C29" s="177">
        <v>8.5</v>
      </c>
    </row>
    <row r="30" spans="1:3">
      <c r="A30" s="32" t="s">
        <v>108</v>
      </c>
      <c r="B30" s="176">
        <v>13812</v>
      </c>
      <c r="C30" s="177">
        <v>8.5</v>
      </c>
    </row>
    <row r="31" spans="1:3">
      <c r="A31" s="33"/>
      <c r="B31" s="34"/>
      <c r="C31" s="35"/>
    </row>
    <row r="32" spans="1:3">
      <c r="A32" s="36" t="s">
        <v>109</v>
      </c>
      <c r="B32" s="37"/>
      <c r="C32" s="37"/>
    </row>
    <row r="43" spans="2:3">
      <c r="B43" s="38"/>
      <c r="C43" s="38"/>
    </row>
  </sheetData>
  <mergeCells count="1">
    <mergeCell ref="A1:C1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92D050"/>
  </sheetPr>
  <dimension ref="A1:F34"/>
  <sheetViews>
    <sheetView workbookViewId="0">
      <selection activeCell="D31" sqref="D31"/>
    </sheetView>
  </sheetViews>
  <sheetFormatPr defaultRowHeight="15.6"/>
  <cols>
    <col min="1" max="1" width="8.69921875" customWidth="1"/>
    <col min="2" max="2" width="28.09765625" customWidth="1"/>
    <col min="3" max="3" width="9.5" customWidth="1"/>
    <col min="4" max="4" width="12.59765625" customWidth="1"/>
    <col min="5" max="5" width="14.59765625" customWidth="1"/>
  </cols>
  <sheetData>
    <row r="1" spans="1:6" ht="17.399999999999999">
      <c r="A1" s="5" t="s">
        <v>0</v>
      </c>
      <c r="B1" s="462" t="s">
        <v>69</v>
      </c>
      <c r="C1" s="462"/>
      <c r="D1" s="462"/>
      <c r="E1" s="462"/>
    </row>
    <row r="2" spans="1:6">
      <c r="B2" s="3"/>
      <c r="C2" s="3"/>
      <c r="D2" s="3"/>
      <c r="E2" s="3"/>
    </row>
    <row r="3" spans="1:6" ht="20.100000000000001" customHeight="1">
      <c r="B3" s="39"/>
      <c r="C3" s="40" t="s">
        <v>70</v>
      </c>
      <c r="D3" s="194" t="s">
        <v>306</v>
      </c>
      <c r="E3" s="41" t="s">
        <v>22</v>
      </c>
    </row>
    <row r="4" spans="1:6" ht="15.75" customHeight="1">
      <c r="B4" s="143" t="s">
        <v>165</v>
      </c>
      <c r="C4" s="144" t="s">
        <v>73</v>
      </c>
      <c r="D4" s="198">
        <v>451.96</v>
      </c>
      <c r="E4" s="260">
        <v>0.53</v>
      </c>
      <c r="F4" s="2"/>
    </row>
    <row r="5" spans="1:6" ht="15" customHeight="1">
      <c r="B5" s="143" t="s">
        <v>166</v>
      </c>
      <c r="C5" s="144" t="s">
        <v>75</v>
      </c>
      <c r="D5" s="198">
        <v>87262.85</v>
      </c>
      <c r="E5" s="199">
        <v>9</v>
      </c>
      <c r="F5" s="2"/>
    </row>
    <row r="6" spans="1:6" ht="13.5" customHeight="1">
      <c r="B6" s="261" t="s">
        <v>310</v>
      </c>
      <c r="C6" s="144" t="s">
        <v>73</v>
      </c>
      <c r="D6" s="198">
        <v>9.1</v>
      </c>
      <c r="E6" s="199">
        <v>43.11</v>
      </c>
      <c r="F6" s="2"/>
    </row>
    <row r="7" spans="1:6" ht="13.5" customHeight="1">
      <c r="B7" s="261" t="s">
        <v>311</v>
      </c>
      <c r="C7" s="144" t="s">
        <v>75</v>
      </c>
      <c r="D7" s="198">
        <v>5768.95</v>
      </c>
      <c r="E7" s="199">
        <v>191.71</v>
      </c>
      <c r="F7" s="2"/>
    </row>
    <row r="8" spans="1:6">
      <c r="B8" s="42" t="s">
        <v>71</v>
      </c>
      <c r="C8" s="43"/>
      <c r="D8" s="198" t="s">
        <v>309</v>
      </c>
      <c r="E8" s="199"/>
      <c r="F8" s="2"/>
    </row>
    <row r="9" spans="1:6" ht="15.75" customHeight="1">
      <c r="B9" s="44" t="s">
        <v>72</v>
      </c>
      <c r="C9" s="45" t="s">
        <v>73</v>
      </c>
      <c r="D9" s="198">
        <v>12.59</v>
      </c>
      <c r="E9" s="199">
        <v>1.5</v>
      </c>
      <c r="F9" s="2"/>
    </row>
    <row r="10" spans="1:6" ht="15" customHeight="1">
      <c r="B10" s="44" t="s">
        <v>74</v>
      </c>
      <c r="C10" s="45" t="s">
        <v>75</v>
      </c>
      <c r="D10" s="198">
        <v>25551.72</v>
      </c>
      <c r="E10" s="199">
        <v>9.06</v>
      </c>
      <c r="F10" s="2"/>
    </row>
    <row r="11" spans="1:6" ht="13.5" customHeight="1">
      <c r="B11" s="44" t="s">
        <v>76</v>
      </c>
      <c r="C11" s="45" t="s">
        <v>73</v>
      </c>
      <c r="D11" s="198">
        <v>0.2286</v>
      </c>
      <c r="E11" s="199">
        <v>66.739999999999995</v>
      </c>
      <c r="F11" s="2"/>
    </row>
    <row r="12" spans="1:6" ht="13.5" customHeight="1">
      <c r="B12" s="46" t="s">
        <v>77</v>
      </c>
      <c r="C12" s="45" t="s">
        <v>75</v>
      </c>
      <c r="D12" s="198">
        <v>507.17</v>
      </c>
      <c r="E12" s="199">
        <v>-31.15</v>
      </c>
      <c r="F12" s="2"/>
    </row>
    <row r="13" spans="1:6" ht="15.75" customHeight="1">
      <c r="B13" s="47" t="s">
        <v>78</v>
      </c>
      <c r="C13" s="48"/>
      <c r="D13" s="198" t="s">
        <v>309</v>
      </c>
      <c r="E13" s="199"/>
      <c r="F13" s="2"/>
    </row>
    <row r="14" spans="1:6" ht="15.75" customHeight="1">
      <c r="B14" s="44" t="s">
        <v>72</v>
      </c>
      <c r="C14" s="45" t="s">
        <v>73</v>
      </c>
      <c r="D14" s="198">
        <v>1.1200000000000001</v>
      </c>
      <c r="E14" s="199">
        <v>1.86</v>
      </c>
      <c r="F14" s="2"/>
    </row>
    <row r="15" spans="1:6" ht="15" customHeight="1">
      <c r="B15" s="44" t="s">
        <v>79</v>
      </c>
      <c r="C15" s="45" t="s">
        <v>80</v>
      </c>
      <c r="D15" s="198">
        <v>621.24</v>
      </c>
      <c r="E15" s="199">
        <v>1.74</v>
      </c>
      <c r="F15" s="2"/>
    </row>
    <row r="16" spans="1:6" ht="13.5" customHeight="1">
      <c r="B16" s="44" t="s">
        <v>76</v>
      </c>
      <c r="C16" s="45" t="s">
        <v>81</v>
      </c>
      <c r="D16" s="198">
        <v>229</v>
      </c>
      <c r="E16" s="199">
        <v>84.68</v>
      </c>
      <c r="F16" s="2"/>
    </row>
    <row r="17" spans="2:6" ht="13.5" customHeight="1">
      <c r="B17" s="46" t="s">
        <v>82</v>
      </c>
      <c r="C17" s="45" t="s">
        <v>80</v>
      </c>
      <c r="D17" s="198">
        <v>16.46</v>
      </c>
      <c r="E17" s="199">
        <v>79.739999999999995</v>
      </c>
      <c r="F17" s="2"/>
    </row>
    <row r="18" spans="2:6" ht="15.75" customHeight="1">
      <c r="B18" s="49" t="s">
        <v>83</v>
      </c>
      <c r="C18" s="50"/>
      <c r="D18" s="198" t="s">
        <v>309</v>
      </c>
      <c r="E18" s="199"/>
      <c r="F18" s="2"/>
    </row>
    <row r="19" spans="2:6" ht="15" customHeight="1">
      <c r="B19" s="44" t="s">
        <v>72</v>
      </c>
      <c r="C19" s="45" t="s">
        <v>73</v>
      </c>
      <c r="D19" s="198">
        <v>94.51</v>
      </c>
      <c r="E19" s="199">
        <v>2.21</v>
      </c>
      <c r="F19" s="2"/>
    </row>
    <row r="20" spans="2:6" ht="13.5" customHeight="1">
      <c r="B20" s="44" t="s">
        <v>74</v>
      </c>
      <c r="C20" s="45" t="s">
        <v>75</v>
      </c>
      <c r="D20" s="198">
        <v>52654.81</v>
      </c>
      <c r="E20" s="199">
        <v>10.210000000000001</v>
      </c>
      <c r="F20" s="2"/>
    </row>
    <row r="21" spans="2:6" ht="13.5" customHeight="1">
      <c r="B21" s="44" t="s">
        <v>76</v>
      </c>
      <c r="C21" s="45" t="s">
        <v>73</v>
      </c>
      <c r="D21" s="198">
        <v>2.84</v>
      </c>
      <c r="E21" s="199">
        <v>44.93</v>
      </c>
      <c r="F21" s="2"/>
    </row>
    <row r="22" spans="2:6" ht="15" customHeight="1">
      <c r="B22" s="46" t="s">
        <v>77</v>
      </c>
      <c r="C22" s="45" t="s">
        <v>75</v>
      </c>
      <c r="D22" s="198">
        <v>4973.51</v>
      </c>
      <c r="E22" s="199">
        <v>362.67</v>
      </c>
    </row>
    <row r="23" spans="2:6" ht="13.5" customHeight="1">
      <c r="B23" s="47" t="s">
        <v>84</v>
      </c>
      <c r="C23" s="30"/>
      <c r="D23" s="198" t="s">
        <v>309</v>
      </c>
      <c r="E23" s="199"/>
    </row>
    <row r="24" spans="2:6" ht="15" customHeight="1">
      <c r="B24" s="44" t="s">
        <v>85</v>
      </c>
      <c r="C24" s="45" t="s">
        <v>73</v>
      </c>
      <c r="D24" s="198">
        <v>335.11</v>
      </c>
      <c r="E24" s="199">
        <v>-0.03</v>
      </c>
    </row>
    <row r="25" spans="2:6" ht="13.5" customHeight="1">
      <c r="B25" s="44" t="s">
        <v>86</v>
      </c>
      <c r="C25" s="45" t="s">
        <v>75</v>
      </c>
      <c r="D25" s="198">
        <v>3019.56</v>
      </c>
      <c r="E25" s="199">
        <v>2.7</v>
      </c>
    </row>
    <row r="26" spans="2:6" ht="13.5" customHeight="1">
      <c r="B26" s="44" t="s">
        <v>76</v>
      </c>
      <c r="C26" s="45" t="s">
        <v>73</v>
      </c>
      <c r="D26" s="198">
        <v>5.76</v>
      </c>
      <c r="E26" s="199">
        <v>42.09</v>
      </c>
    </row>
    <row r="27" spans="2:6" ht="15" customHeight="1">
      <c r="B27" s="44" t="s">
        <v>87</v>
      </c>
      <c r="C27" s="45" t="s">
        <v>75</v>
      </c>
      <c r="D27" s="198">
        <v>125.25</v>
      </c>
      <c r="E27" s="199">
        <v>110.22</v>
      </c>
    </row>
    <row r="28" spans="2:6" ht="13.5" customHeight="1">
      <c r="B28" s="49" t="s">
        <v>88</v>
      </c>
      <c r="C28" s="50"/>
      <c r="D28" s="198" t="s">
        <v>309</v>
      </c>
      <c r="E28" s="199" t="s">
        <v>309</v>
      </c>
    </row>
    <row r="29" spans="2:6" ht="18" customHeight="1">
      <c r="B29" s="44" t="s">
        <v>89</v>
      </c>
      <c r="C29" s="45" t="s">
        <v>73</v>
      </c>
      <c r="D29" s="198">
        <v>8.6199999999999992</v>
      </c>
      <c r="E29" s="199">
        <v>2.67</v>
      </c>
    </row>
    <row r="30" spans="2:6">
      <c r="B30" s="44" t="s">
        <v>90</v>
      </c>
      <c r="C30" s="45" t="s">
        <v>75</v>
      </c>
      <c r="D30" s="198">
        <v>2113.91</v>
      </c>
      <c r="E30" s="199">
        <v>2.89</v>
      </c>
    </row>
    <row r="31" spans="2:6">
      <c r="B31" s="44" t="s">
        <v>76</v>
      </c>
      <c r="C31" s="45" t="s">
        <v>81</v>
      </c>
      <c r="D31" s="344">
        <v>2495</v>
      </c>
      <c r="E31" s="199">
        <v>26.84</v>
      </c>
    </row>
    <row r="32" spans="2:6">
      <c r="B32" s="44" t="s">
        <v>91</v>
      </c>
      <c r="C32" s="45" t="s">
        <v>75</v>
      </c>
      <c r="D32" s="198">
        <v>59.08</v>
      </c>
      <c r="E32" s="199">
        <v>21.64</v>
      </c>
    </row>
    <row r="33" spans="2:5" ht="21.75" customHeight="1">
      <c r="B33" s="520" t="s">
        <v>92</v>
      </c>
      <c r="C33" s="520"/>
      <c r="D33" s="520"/>
      <c r="E33" s="445"/>
    </row>
    <row r="34" spans="2:5">
      <c r="B34" t="s">
        <v>14</v>
      </c>
    </row>
  </sheetData>
  <mergeCells count="2">
    <mergeCell ref="B1:E1"/>
    <mergeCell ref="B33:E33"/>
  </mergeCells>
  <phoneticPr fontId="12" type="noConversion"/>
  <hyperlinks>
    <hyperlink ref="A1" location="目录!R1C1" display="返回" xr:uid="{00000000-0004-0000-1900-000000000000}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92D050"/>
  </sheetPr>
  <dimension ref="A1:E26"/>
  <sheetViews>
    <sheetView workbookViewId="0">
      <selection activeCell="G21" sqref="G21"/>
    </sheetView>
  </sheetViews>
  <sheetFormatPr defaultColWidth="25.3984375" defaultRowHeight="15.6"/>
  <cols>
    <col min="1" max="1" width="26.19921875" style="375" customWidth="1"/>
    <col min="2" max="2" width="10.3984375" style="145" customWidth="1"/>
    <col min="3" max="3" width="9.59765625" style="145" customWidth="1"/>
    <col min="4" max="4" width="10" style="145" customWidth="1"/>
    <col min="5" max="5" width="9.8984375" style="145" customWidth="1"/>
    <col min="6" max="16384" width="25.3984375" style="145"/>
  </cols>
  <sheetData>
    <row r="1" spans="1:5" ht="19.8" thickBot="1">
      <c r="A1" s="521" t="s">
        <v>466</v>
      </c>
      <c r="B1" s="521"/>
      <c r="C1" s="521"/>
      <c r="D1" s="521"/>
      <c r="E1" s="521"/>
    </row>
    <row r="2" spans="1:5">
      <c r="A2" s="522" t="s">
        <v>467</v>
      </c>
      <c r="B2" s="523" t="s">
        <v>305</v>
      </c>
      <c r="C2" s="523"/>
      <c r="D2" s="523" t="s">
        <v>306</v>
      </c>
      <c r="E2" s="524"/>
    </row>
    <row r="3" spans="1:5" ht="21.6">
      <c r="A3" s="522"/>
      <c r="B3" s="368" t="s">
        <v>167</v>
      </c>
      <c r="C3" s="368" t="s">
        <v>138</v>
      </c>
      <c r="D3" s="368" t="s">
        <v>167</v>
      </c>
      <c r="E3" s="369" t="s">
        <v>138</v>
      </c>
    </row>
    <row r="4" spans="1:5">
      <c r="A4" s="374" t="s">
        <v>468</v>
      </c>
      <c r="B4" s="370">
        <v>136.50627981</v>
      </c>
      <c r="C4" s="371">
        <v>2.3947015118259714</v>
      </c>
      <c r="D4" s="370">
        <v>323.51688487000001</v>
      </c>
      <c r="E4" s="372">
        <v>14.849292485790215</v>
      </c>
    </row>
    <row r="5" spans="1:5">
      <c r="A5" s="374" t="s">
        <v>469</v>
      </c>
      <c r="B5" s="370">
        <v>1.7787676699999999</v>
      </c>
      <c r="C5" s="371">
        <v>7.9012077214435408</v>
      </c>
      <c r="D5" s="370">
        <v>3.6984365100000001</v>
      </c>
      <c r="E5" s="372">
        <v>18.666053676004736</v>
      </c>
    </row>
    <row r="6" spans="1:5">
      <c r="A6" s="374" t="s">
        <v>470</v>
      </c>
      <c r="B6" s="370">
        <v>63.278805920000003</v>
      </c>
      <c r="C6" s="371">
        <v>-13.146442716102953</v>
      </c>
      <c r="D6" s="370">
        <v>186.40884061</v>
      </c>
      <c r="E6" s="372">
        <v>9.4252147224848954</v>
      </c>
    </row>
    <row r="7" spans="1:5">
      <c r="A7" s="374" t="s">
        <v>471</v>
      </c>
      <c r="B7" s="370">
        <v>60.664209349999993</v>
      </c>
      <c r="C7" s="371">
        <v>-14.589857370643657</v>
      </c>
      <c r="D7" s="370">
        <v>180.27546751</v>
      </c>
      <c r="E7" s="373">
        <v>8.6980963193090304</v>
      </c>
    </row>
    <row r="8" spans="1:5">
      <c r="A8" s="374" t="s">
        <v>472</v>
      </c>
      <c r="B8" s="370">
        <v>2.0002918799999998</v>
      </c>
      <c r="C8" s="371">
        <v>-2.4675498010791728</v>
      </c>
      <c r="D8" s="370">
        <v>4.2438509599999996</v>
      </c>
      <c r="E8" s="372">
        <v>5.4005201598997985</v>
      </c>
    </row>
    <row r="9" spans="1:5">
      <c r="A9" s="374" t="s">
        <v>473</v>
      </c>
      <c r="B9" s="370">
        <v>10.93782654</v>
      </c>
      <c r="C9" s="371">
        <v>-17.086370836359606</v>
      </c>
      <c r="D9" s="370">
        <v>25.413108869999999</v>
      </c>
      <c r="E9" s="372">
        <v>-0.2595393208844996</v>
      </c>
    </row>
    <row r="10" spans="1:5">
      <c r="A10" s="374" t="s">
        <v>474</v>
      </c>
      <c r="B10" s="370">
        <v>5.7219729500000005</v>
      </c>
      <c r="C10" s="371">
        <v>1.7523523714206561</v>
      </c>
      <c r="D10" s="370">
        <v>16.281911309999998</v>
      </c>
      <c r="E10" s="372">
        <v>12.714140389153457</v>
      </c>
    </row>
    <row r="11" spans="1:5">
      <c r="A11" s="374" t="s">
        <v>475</v>
      </c>
      <c r="B11" s="370">
        <v>13.07935633</v>
      </c>
      <c r="C11" s="371">
        <v>8.7180831908389962</v>
      </c>
      <c r="D11" s="370">
        <v>29.214649430000001</v>
      </c>
      <c r="E11" s="372">
        <v>3.4293093078485271</v>
      </c>
    </row>
    <row r="12" spans="1:5">
      <c r="A12" s="374" t="s">
        <v>476</v>
      </c>
      <c r="B12" s="370">
        <v>4.1223199200000007</v>
      </c>
      <c r="C12" s="371">
        <v>95.57906809375234</v>
      </c>
      <c r="D12" s="370">
        <v>8.7595456000000009</v>
      </c>
      <c r="E12" s="372">
        <v>98.81886118792454</v>
      </c>
    </row>
    <row r="13" spans="1:5">
      <c r="A13" s="374" t="s">
        <v>477</v>
      </c>
      <c r="B13" s="370">
        <v>-2.02566355</v>
      </c>
      <c r="C13" s="371">
        <v>-117.87627250792116</v>
      </c>
      <c r="D13" s="370">
        <v>31.572991629999997</v>
      </c>
      <c r="E13" s="372">
        <v>-8.0036816975389229</v>
      </c>
    </row>
    <row r="14" spans="1:5">
      <c r="A14" s="374" t="s">
        <v>478</v>
      </c>
      <c r="B14" s="370">
        <v>2.6145965700000002</v>
      </c>
      <c r="C14" s="371">
        <v>42.877434427212734</v>
      </c>
      <c r="D14" s="370">
        <v>6.1333731</v>
      </c>
      <c r="E14" s="372">
        <v>36.205491608589881</v>
      </c>
    </row>
    <row r="15" spans="1:5">
      <c r="A15" s="374" t="s">
        <v>479</v>
      </c>
      <c r="B15" s="370">
        <v>29.139493959999999</v>
      </c>
      <c r="C15" s="371">
        <v>17.67675815186864</v>
      </c>
      <c r="D15" s="370">
        <v>59.324193480000005</v>
      </c>
      <c r="E15" s="372">
        <v>21.151337167794694</v>
      </c>
    </row>
    <row r="16" spans="1:5">
      <c r="A16" s="374" t="s">
        <v>480</v>
      </c>
      <c r="B16" s="370">
        <v>4.5351901799999998</v>
      </c>
      <c r="C16" s="371">
        <v>-0.821435251212975</v>
      </c>
      <c r="D16" s="370">
        <v>9.4921996600000007</v>
      </c>
      <c r="E16" s="372">
        <v>7.6583200449690025</v>
      </c>
    </row>
    <row r="17" spans="1:5">
      <c r="A17" s="374" t="s">
        <v>481</v>
      </c>
      <c r="B17" s="370">
        <v>1.37755041</v>
      </c>
      <c r="C17" s="371">
        <v>17.445516652695915</v>
      </c>
      <c r="D17" s="370">
        <v>2.7435136600000001</v>
      </c>
      <c r="E17" s="372">
        <v>21.922393039130398</v>
      </c>
    </row>
    <row r="18" spans="1:5">
      <c r="A18" s="374" t="s">
        <v>482</v>
      </c>
      <c r="B18" s="370">
        <v>6.4383833500000005</v>
      </c>
      <c r="C18" s="371">
        <v>13.967151064539735</v>
      </c>
      <c r="D18" s="370">
        <v>12.903719109999999</v>
      </c>
      <c r="E18" s="372">
        <v>18.823958197661355</v>
      </c>
    </row>
    <row r="19" spans="1:5">
      <c r="A19" s="374" t="s">
        <v>483</v>
      </c>
      <c r="B19" s="370">
        <v>2.6894030200000003</v>
      </c>
      <c r="C19" s="371">
        <v>8.7872422050857324</v>
      </c>
      <c r="D19" s="370">
        <v>5.2550285399999996</v>
      </c>
      <c r="E19" s="372">
        <v>13.897815760830156</v>
      </c>
    </row>
    <row r="20" spans="1:5">
      <c r="A20" s="374" t="s">
        <v>484</v>
      </c>
      <c r="B20" s="370">
        <v>0.51136293999999993</v>
      </c>
      <c r="C20" s="371">
        <v>24.003992568048105</v>
      </c>
      <c r="D20" s="370">
        <v>0.98850985000000002</v>
      </c>
      <c r="E20" s="372">
        <v>22.315153452946504</v>
      </c>
    </row>
    <row r="21" spans="1:5">
      <c r="A21" s="374" t="s">
        <v>485</v>
      </c>
      <c r="B21" s="370">
        <v>3.8756056499999998</v>
      </c>
      <c r="C21" s="371">
        <v>45.627987842808722</v>
      </c>
      <c r="D21" s="370">
        <v>7.6376740500000002</v>
      </c>
      <c r="E21" s="372">
        <v>38.487822436296909</v>
      </c>
    </row>
    <row r="22" spans="1:5">
      <c r="A22" s="374" t="s">
        <v>486</v>
      </c>
      <c r="B22" s="370">
        <v>0.55614440999999992</v>
      </c>
      <c r="C22" s="371">
        <v>36.550611679966551</v>
      </c>
      <c r="D22" s="370">
        <v>1.1131407</v>
      </c>
      <c r="E22" s="372">
        <v>31.014176484367169</v>
      </c>
    </row>
    <row r="23" spans="1:5">
      <c r="A23" s="374" t="s">
        <v>487</v>
      </c>
      <c r="B23" s="370">
        <v>9.1558539999999997</v>
      </c>
      <c r="C23" s="371">
        <v>23.491179364289479</v>
      </c>
      <c r="D23" s="370">
        <v>19.190407910000001</v>
      </c>
      <c r="E23" s="372">
        <v>25.808656450029915</v>
      </c>
    </row>
    <row r="24" spans="1:5">
      <c r="A24" s="374" t="s">
        <v>488</v>
      </c>
      <c r="B24" s="370">
        <v>42.309212260000002</v>
      </c>
      <c r="C24" s="371">
        <v>24.270428967881273</v>
      </c>
      <c r="D24" s="370">
        <v>74.085414270000001</v>
      </c>
      <c r="E24" s="372">
        <v>25.034956399513192</v>
      </c>
    </row>
    <row r="25" spans="1:5">
      <c r="A25" s="374" t="s">
        <v>489</v>
      </c>
      <c r="B25" s="370">
        <v>29.464742940000001</v>
      </c>
      <c r="C25" s="371">
        <v>36.59147570162267</v>
      </c>
      <c r="D25" s="370">
        <v>51.202976620000001</v>
      </c>
      <c r="E25" s="372">
        <v>30.731978306368035</v>
      </c>
    </row>
    <row r="26" spans="1:5">
      <c r="A26" s="374" t="s">
        <v>490</v>
      </c>
      <c r="B26" s="370">
        <v>12.84446932</v>
      </c>
      <c r="C26" s="371">
        <v>2.964600047054148</v>
      </c>
      <c r="D26" s="370">
        <v>22.88243765</v>
      </c>
      <c r="E26" s="372">
        <v>13.925800387300285</v>
      </c>
    </row>
  </sheetData>
  <mergeCells count="4">
    <mergeCell ref="A1:E1"/>
    <mergeCell ref="A2:A3"/>
    <mergeCell ref="B2:C2"/>
    <mergeCell ref="D2:E2"/>
  </mergeCells>
  <phoneticPr fontId="6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D25"/>
  <sheetViews>
    <sheetView workbookViewId="0">
      <selection activeCell="J19" sqref="J19"/>
    </sheetView>
  </sheetViews>
  <sheetFormatPr defaultColWidth="9" defaultRowHeight="15.6"/>
  <cols>
    <col min="1" max="1" width="23.19921875" customWidth="1"/>
    <col min="2" max="2" width="14.19921875" customWidth="1"/>
    <col min="3" max="3" width="9.8984375" customWidth="1"/>
    <col min="4" max="4" width="17.19921875" customWidth="1"/>
  </cols>
  <sheetData>
    <row r="1" spans="1:4" ht="26.25" customHeight="1">
      <c r="A1" s="446" t="s">
        <v>454</v>
      </c>
      <c r="B1" s="446"/>
      <c r="C1" s="446"/>
      <c r="D1" s="446"/>
    </row>
    <row r="2" spans="1:4" ht="20.100000000000001" customHeight="1">
      <c r="A2" s="447" t="s">
        <v>124</v>
      </c>
      <c r="B2" s="448" t="s">
        <v>453</v>
      </c>
      <c r="C2" s="448"/>
      <c r="D2" s="449"/>
    </row>
    <row r="3" spans="1:4" ht="20.100000000000001" customHeight="1">
      <c r="A3" s="447"/>
      <c r="B3" s="346" t="s">
        <v>42</v>
      </c>
      <c r="C3" s="346" t="s">
        <v>138</v>
      </c>
      <c r="D3" s="347" t="s">
        <v>455</v>
      </c>
    </row>
    <row r="4" spans="1:4" ht="20.100000000000001" customHeight="1">
      <c r="A4" s="348" t="s">
        <v>183</v>
      </c>
      <c r="B4" s="349">
        <f>'[10]1+'!C4</f>
        <v>36522.949999999997</v>
      </c>
      <c r="C4" s="350">
        <v>7.8</v>
      </c>
      <c r="D4" s="351">
        <v>6.9</v>
      </c>
    </row>
    <row r="5" spans="1:4" ht="20.100000000000001" customHeight="1">
      <c r="A5" s="348" t="s">
        <v>184</v>
      </c>
      <c r="B5" s="352"/>
      <c r="C5" s="350"/>
      <c r="D5" s="351"/>
    </row>
    <row r="6" spans="1:4" ht="20.100000000000001" customHeight="1">
      <c r="A6" s="348" t="s">
        <v>185</v>
      </c>
      <c r="B6" s="352"/>
      <c r="C6" s="350"/>
      <c r="D6" s="351"/>
    </row>
    <row r="7" spans="1:4" ht="20.100000000000001" customHeight="1">
      <c r="A7" s="348" t="s">
        <v>186</v>
      </c>
      <c r="B7" s="352"/>
      <c r="C7" s="350"/>
      <c r="D7" s="351"/>
    </row>
    <row r="8" spans="1:4" ht="20.100000000000001" customHeight="1">
      <c r="A8" s="348" t="s">
        <v>187</v>
      </c>
      <c r="B8" s="349"/>
      <c r="C8" s="350"/>
      <c r="D8" s="351"/>
    </row>
    <row r="9" spans="1:4" ht="20.100000000000001" customHeight="1">
      <c r="A9" s="348" t="s">
        <v>188</v>
      </c>
      <c r="B9" s="352"/>
      <c r="C9" s="350"/>
      <c r="D9" s="351"/>
    </row>
    <row r="10" spans="1:4" ht="20.100000000000001" customHeight="1">
      <c r="A10" s="348" t="s">
        <v>189</v>
      </c>
      <c r="B10" s="349"/>
      <c r="C10" s="350"/>
      <c r="D10" s="351"/>
    </row>
    <row r="11" spans="1:4" ht="20.100000000000001" customHeight="1">
      <c r="A11" s="348" t="s">
        <v>190</v>
      </c>
      <c r="B11" s="352"/>
      <c r="C11" s="350"/>
      <c r="D11" s="351"/>
    </row>
    <row r="12" spans="1:4" ht="20.100000000000001" customHeight="1">
      <c r="A12" s="348" t="s">
        <v>191</v>
      </c>
      <c r="B12" s="349"/>
      <c r="C12" s="350"/>
      <c r="D12" s="351"/>
    </row>
    <row r="13" spans="1:4" ht="20.100000000000001" customHeight="1">
      <c r="A13" s="348" t="s">
        <v>192</v>
      </c>
      <c r="B13" s="349"/>
      <c r="C13" s="353"/>
      <c r="D13" s="351"/>
    </row>
    <row r="14" spans="1:4" ht="20.100000000000001" customHeight="1">
      <c r="A14" s="348" t="s">
        <v>193</v>
      </c>
      <c r="B14" s="352"/>
      <c r="C14" s="353"/>
      <c r="D14" s="354"/>
    </row>
    <row r="15" spans="1:4" ht="20.100000000000001" customHeight="1">
      <c r="A15" s="348" t="s">
        <v>194</v>
      </c>
      <c r="B15" s="352"/>
      <c r="C15" s="353"/>
      <c r="D15" s="354"/>
    </row>
    <row r="16" spans="1:4" ht="20.100000000000001" customHeight="1">
      <c r="A16" s="348" t="s">
        <v>15</v>
      </c>
      <c r="B16" s="352">
        <v>3759.69</v>
      </c>
      <c r="C16" s="353">
        <v>3.6</v>
      </c>
      <c r="D16" s="351">
        <v>3.9</v>
      </c>
    </row>
    <row r="17" spans="1:4" ht="20.100000000000001" customHeight="1">
      <c r="A17" s="348" t="s">
        <v>16</v>
      </c>
      <c r="B17" s="349">
        <v>16259.86</v>
      </c>
      <c r="C17" s="353">
        <v>7.1</v>
      </c>
      <c r="D17" s="351">
        <v>6.1</v>
      </c>
    </row>
    <row r="18" spans="1:4" ht="20.100000000000001" customHeight="1">
      <c r="A18" s="348" t="s">
        <v>17</v>
      </c>
      <c r="B18" s="349">
        <v>16503.399999999998</v>
      </c>
      <c r="C18" s="353">
        <v>9.5</v>
      </c>
      <c r="D18" s="351">
        <v>8</v>
      </c>
    </row>
    <row r="19" spans="1:4" ht="30" customHeight="1">
      <c r="A19" s="355" t="s">
        <v>456</v>
      </c>
      <c r="B19" s="450" t="s">
        <v>457</v>
      </c>
      <c r="C19" s="447"/>
      <c r="D19" s="347" t="s">
        <v>458</v>
      </c>
    </row>
    <row r="22" spans="1:4">
      <c r="A22" s="356"/>
    </row>
    <row r="23" spans="1:4">
      <c r="A23" s="356"/>
      <c r="B23" s="326"/>
    </row>
    <row r="24" spans="1:4">
      <c r="A24" s="356"/>
      <c r="B24" s="198"/>
    </row>
    <row r="25" spans="1:4">
      <c r="A25" s="356"/>
      <c r="B25" s="198"/>
    </row>
  </sheetData>
  <mergeCells count="4">
    <mergeCell ref="A1:D1"/>
    <mergeCell ref="A2:A3"/>
    <mergeCell ref="B2:D2"/>
    <mergeCell ref="B19:C19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B2:D21"/>
  <sheetViews>
    <sheetView workbookViewId="0">
      <selection activeCell="F15" sqref="F15"/>
    </sheetView>
  </sheetViews>
  <sheetFormatPr defaultColWidth="8.69921875" defaultRowHeight="15.6"/>
  <cols>
    <col min="1" max="1" width="9" bestFit="1" customWidth="1"/>
    <col min="2" max="2" width="21.19921875" customWidth="1"/>
    <col min="3" max="3" width="12.59765625" customWidth="1"/>
    <col min="4" max="4" width="12.8984375" customWidth="1"/>
    <col min="5" max="32" width="9" bestFit="1" customWidth="1"/>
  </cols>
  <sheetData>
    <row r="2" spans="2:4" ht="17.399999999999999">
      <c r="B2" s="456" t="s">
        <v>459</v>
      </c>
      <c r="C2" s="456"/>
      <c r="D2" s="456"/>
    </row>
    <row r="3" spans="2:4">
      <c r="B3" s="457" t="s">
        <v>140</v>
      </c>
      <c r="C3" s="458"/>
      <c r="D3" s="459"/>
    </row>
    <row r="4" spans="2:4" ht="21" customHeight="1">
      <c r="B4" s="451" t="s">
        <v>124</v>
      </c>
      <c r="C4" s="454" t="s">
        <v>453</v>
      </c>
      <c r="D4" s="455"/>
    </row>
    <row r="5" spans="2:4" ht="21" customHeight="1">
      <c r="B5" s="451"/>
      <c r="C5" s="357" t="s">
        <v>42</v>
      </c>
      <c r="D5" s="358" t="s">
        <v>138</v>
      </c>
    </row>
    <row r="6" spans="2:4" ht="21" customHeight="1">
      <c r="B6" s="359" t="s">
        <v>141</v>
      </c>
      <c r="C6" s="360">
        <v>6560.16</v>
      </c>
      <c r="D6" s="361">
        <v>5</v>
      </c>
    </row>
    <row r="7" spans="2:4" ht="21" customHeight="1">
      <c r="B7" s="362" t="s">
        <v>460</v>
      </c>
      <c r="C7" s="360">
        <v>3094.01</v>
      </c>
      <c r="D7" s="354">
        <v>4.5</v>
      </c>
    </row>
    <row r="8" spans="2:4" ht="21" customHeight="1">
      <c r="B8" s="362" t="s">
        <v>461</v>
      </c>
      <c r="C8" s="360">
        <v>213.13</v>
      </c>
      <c r="D8" s="354">
        <v>10.1</v>
      </c>
    </row>
    <row r="9" spans="2:4" ht="21" customHeight="1">
      <c r="B9" s="362" t="s">
        <v>462</v>
      </c>
      <c r="C9" s="360">
        <v>1652.44</v>
      </c>
      <c r="D9" s="354">
        <v>2.2000000000000002</v>
      </c>
    </row>
    <row r="10" spans="2:4" ht="21" customHeight="1">
      <c r="B10" s="362" t="s">
        <v>463</v>
      </c>
      <c r="C10" s="360">
        <v>1088.71</v>
      </c>
      <c r="D10" s="354">
        <v>2.7</v>
      </c>
    </row>
    <row r="11" spans="2:4" ht="21" customHeight="1">
      <c r="B11" s="451" t="s">
        <v>142</v>
      </c>
      <c r="C11" s="452"/>
      <c r="D11" s="453"/>
    </row>
    <row r="12" spans="2:4" ht="21" customHeight="1">
      <c r="B12" s="363" t="s">
        <v>124</v>
      </c>
      <c r="C12" s="454" t="s">
        <v>453</v>
      </c>
      <c r="D12" s="455"/>
    </row>
    <row r="13" spans="2:4" ht="21" customHeight="1">
      <c r="B13" s="363"/>
      <c r="C13" s="357" t="s">
        <v>29</v>
      </c>
      <c r="D13" s="358" t="s">
        <v>138</v>
      </c>
    </row>
    <row r="14" spans="2:4" ht="21" customHeight="1">
      <c r="B14" s="436" t="s">
        <v>464</v>
      </c>
      <c r="C14" s="360">
        <v>2599.69</v>
      </c>
      <c r="D14" s="364">
        <v>1.8</v>
      </c>
    </row>
    <row r="15" spans="2:4" ht="21" customHeight="1">
      <c r="B15" s="359" t="s">
        <v>143</v>
      </c>
      <c r="C15" s="360">
        <v>164.75</v>
      </c>
      <c r="D15" s="365">
        <v>-1.8</v>
      </c>
    </row>
    <row r="16" spans="2:4" ht="21" customHeight="1">
      <c r="B16" s="359" t="s">
        <v>144</v>
      </c>
      <c r="C16" s="360">
        <v>4299.63</v>
      </c>
      <c r="D16" s="364">
        <v>1.8</v>
      </c>
    </row>
    <row r="17" spans="2:4" ht="21" customHeight="1">
      <c r="B17" s="359" t="s">
        <v>145</v>
      </c>
      <c r="C17" s="360">
        <v>557.1</v>
      </c>
      <c r="D17" s="364">
        <v>0.3</v>
      </c>
    </row>
    <row r="18" spans="2:4" ht="21" customHeight="1">
      <c r="B18" s="359" t="s">
        <v>146</v>
      </c>
      <c r="C18" s="360">
        <v>107.86</v>
      </c>
      <c r="D18" s="364">
        <v>0.4</v>
      </c>
    </row>
    <row r="19" spans="2:4" ht="21" customHeight="1">
      <c r="B19" s="359" t="s">
        <v>147</v>
      </c>
      <c r="C19" s="360">
        <v>50891.040000000001</v>
      </c>
      <c r="D19" s="364">
        <v>-2.5</v>
      </c>
    </row>
    <row r="20" spans="2:4" ht="21" customHeight="1">
      <c r="B20" s="359" t="s">
        <v>148</v>
      </c>
      <c r="C20" s="360">
        <v>327.97</v>
      </c>
      <c r="D20" s="366">
        <v>1.8</v>
      </c>
    </row>
    <row r="21" spans="2:4" ht="21" customHeight="1">
      <c r="B21" s="359" t="s">
        <v>465</v>
      </c>
      <c r="C21" s="360">
        <v>465.42</v>
      </c>
      <c r="D21" s="367">
        <v>-1.2</v>
      </c>
    </row>
  </sheetData>
  <mergeCells count="6">
    <mergeCell ref="B11:D11"/>
    <mergeCell ref="C12:D12"/>
    <mergeCell ref="B2:D2"/>
    <mergeCell ref="B3:D3"/>
    <mergeCell ref="B4:B5"/>
    <mergeCell ref="C4:D4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C18"/>
  <sheetViews>
    <sheetView workbookViewId="0">
      <selection activeCell="G30" sqref="G30"/>
    </sheetView>
  </sheetViews>
  <sheetFormatPr defaultRowHeight="15.6"/>
  <cols>
    <col min="1" max="1" width="33.09765625" customWidth="1"/>
    <col min="2" max="2" width="9.5" customWidth="1"/>
  </cols>
  <sheetData>
    <row r="1" spans="1:3" ht="17.399999999999999">
      <c r="A1" s="461" t="s">
        <v>196</v>
      </c>
      <c r="B1" s="461"/>
      <c r="C1" s="461"/>
    </row>
    <row r="2" spans="1:3">
      <c r="A2" s="124"/>
      <c r="B2" s="125"/>
      <c r="C2" s="2"/>
    </row>
    <row r="3" spans="1:3" ht="20.100000000000001" customHeight="1">
      <c r="A3" s="460" t="s">
        <v>124</v>
      </c>
      <c r="B3" s="187" t="s">
        <v>305</v>
      </c>
      <c r="C3" s="188" t="s">
        <v>306</v>
      </c>
    </row>
    <row r="4" spans="1:3">
      <c r="A4" s="460"/>
      <c r="B4" s="132" t="s">
        <v>139</v>
      </c>
      <c r="C4" s="133" t="s">
        <v>139</v>
      </c>
    </row>
    <row r="5" spans="1:3">
      <c r="A5" s="134" t="s">
        <v>110</v>
      </c>
      <c r="B5" s="202" t="s">
        <v>316</v>
      </c>
      <c r="C5" s="203">
        <v>8</v>
      </c>
    </row>
    <row r="6" spans="1:3">
      <c r="A6" s="134" t="s">
        <v>135</v>
      </c>
      <c r="B6" s="202" t="s">
        <v>316</v>
      </c>
      <c r="C6" s="203">
        <v>8.5233644859813094</v>
      </c>
    </row>
    <row r="7" spans="1:3">
      <c r="A7" s="134" t="s">
        <v>134</v>
      </c>
      <c r="B7" s="202" t="s">
        <v>316</v>
      </c>
      <c r="C7" s="203">
        <v>7.7009345794392532</v>
      </c>
    </row>
    <row r="8" spans="1:3">
      <c r="A8" s="134" t="s">
        <v>133</v>
      </c>
      <c r="B8" s="202" t="s">
        <v>316</v>
      </c>
      <c r="C8" s="203">
        <v>-4.5607476635514015</v>
      </c>
    </row>
    <row r="9" spans="1:3">
      <c r="A9" s="134" t="s">
        <v>125</v>
      </c>
      <c r="B9" s="202" t="s">
        <v>316</v>
      </c>
      <c r="C9" s="203">
        <v>8.0747663551401878</v>
      </c>
    </row>
    <row r="10" spans="1:3">
      <c r="A10" s="134" t="s">
        <v>126</v>
      </c>
      <c r="B10" s="202" t="s">
        <v>316</v>
      </c>
      <c r="C10" s="203">
        <v>-3.6635514018691593</v>
      </c>
    </row>
    <row r="11" spans="1:3">
      <c r="A11" s="134" t="s">
        <v>127</v>
      </c>
      <c r="B11" s="202" t="s">
        <v>316</v>
      </c>
      <c r="C11" s="203">
        <v>8.4485981308411233</v>
      </c>
    </row>
    <row r="12" spans="1:3">
      <c r="A12" s="134" t="s">
        <v>128</v>
      </c>
      <c r="B12" s="202" t="s">
        <v>316</v>
      </c>
      <c r="C12" s="203">
        <v>9.3457943925233646</v>
      </c>
    </row>
    <row r="13" spans="1:3" ht="18.600000000000001" customHeight="1">
      <c r="A13" s="134" t="s">
        <v>129</v>
      </c>
      <c r="B13" s="202" t="s">
        <v>316</v>
      </c>
      <c r="C13" s="203">
        <v>6.3551401869158886</v>
      </c>
    </row>
    <row r="14" spans="1:3">
      <c r="A14" s="134" t="s">
        <v>136</v>
      </c>
      <c r="B14" s="202" t="s">
        <v>316</v>
      </c>
      <c r="C14" s="203">
        <v>11.962616822429908</v>
      </c>
    </row>
    <row r="15" spans="1:3">
      <c r="A15" s="134" t="s">
        <v>130</v>
      </c>
      <c r="B15" s="202" t="s">
        <v>316</v>
      </c>
      <c r="C15" s="203">
        <v>6.8785046728971961</v>
      </c>
    </row>
    <row r="16" spans="1:3">
      <c r="A16" s="134" t="s">
        <v>137</v>
      </c>
      <c r="B16" s="202" t="s">
        <v>316</v>
      </c>
      <c r="C16" s="203">
        <v>8</v>
      </c>
    </row>
    <row r="17" spans="1:3">
      <c r="A17" s="134" t="s">
        <v>131</v>
      </c>
      <c r="B17" s="202" t="s">
        <v>316</v>
      </c>
      <c r="C17" s="203">
        <v>5.585046728971963</v>
      </c>
    </row>
    <row r="18" spans="1:3">
      <c r="A18" s="134" t="s">
        <v>132</v>
      </c>
      <c r="B18" s="202" t="s">
        <v>316</v>
      </c>
      <c r="C18" s="203">
        <v>9.3457943925233646</v>
      </c>
    </row>
  </sheetData>
  <mergeCells count="2">
    <mergeCell ref="A3:A4"/>
    <mergeCell ref="A1:C1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</sheetPr>
  <dimension ref="A1:D33"/>
  <sheetViews>
    <sheetView workbookViewId="0">
      <selection activeCell="E24" sqref="E24"/>
    </sheetView>
  </sheetViews>
  <sheetFormatPr defaultColWidth="8" defaultRowHeight="15.6"/>
  <cols>
    <col min="1" max="1" width="43.09765625" style="4" customWidth="1"/>
    <col min="2" max="2" width="15.69921875" style="118" customWidth="1"/>
    <col min="3" max="3" width="14.8984375" style="4" customWidth="1"/>
    <col min="4" max="4" width="10.5" style="4" customWidth="1"/>
    <col min="5" max="16384" width="8" style="4"/>
  </cols>
  <sheetData>
    <row r="1" spans="1:4" ht="17.399999999999999">
      <c r="A1" s="462" t="s">
        <v>278</v>
      </c>
      <c r="B1" s="462"/>
      <c r="C1" s="462"/>
      <c r="D1" s="462"/>
    </row>
    <row r="2" spans="1:4" ht="12.75" customHeight="1">
      <c r="A2" s="120"/>
    </row>
    <row r="3" spans="1:4" ht="12.75" customHeight="1">
      <c r="A3" s="463" t="s">
        <v>279</v>
      </c>
      <c r="B3" s="463"/>
      <c r="C3" s="463"/>
      <c r="D3" s="463"/>
    </row>
    <row r="4" spans="1:4" ht="55.5" customHeight="1">
      <c r="A4" s="178"/>
      <c r="B4" s="190" t="s">
        <v>307</v>
      </c>
      <c r="C4" s="191" t="s">
        <v>308</v>
      </c>
    </row>
    <row r="5" spans="1:4" ht="12.75" customHeight="1">
      <c r="A5" s="179" t="s">
        <v>18</v>
      </c>
      <c r="B5" s="204">
        <v>8</v>
      </c>
      <c r="C5" s="205"/>
    </row>
    <row r="6" spans="1:4" ht="12.75" customHeight="1">
      <c r="A6" s="180" t="s">
        <v>294</v>
      </c>
      <c r="B6" s="204">
        <v>9</v>
      </c>
      <c r="C6" s="205">
        <v>15.6</v>
      </c>
    </row>
    <row r="7" spans="1:4" ht="12.75" customHeight="1">
      <c r="A7" s="180" t="s">
        <v>295</v>
      </c>
      <c r="B7" s="204">
        <v>5.7</v>
      </c>
      <c r="C7" s="205">
        <v>0.7</v>
      </c>
    </row>
    <row r="8" spans="1:4" ht="12.75" customHeight="1">
      <c r="A8" s="180" t="s">
        <v>281</v>
      </c>
      <c r="B8" s="204">
        <v>13.5</v>
      </c>
      <c r="C8" s="205">
        <v>8.6</v>
      </c>
    </row>
    <row r="9" spans="1:4" ht="12.75" customHeight="1">
      <c r="A9" s="180" t="s">
        <v>280</v>
      </c>
      <c r="B9" s="204">
        <v>-3</v>
      </c>
      <c r="C9" s="205">
        <v>2.5</v>
      </c>
    </row>
    <row r="10" spans="1:4" ht="12.75" customHeight="1">
      <c r="A10" s="180" t="s">
        <v>282</v>
      </c>
      <c r="B10" s="204">
        <v>4.9000000000000004</v>
      </c>
      <c r="C10" s="205">
        <v>7.8</v>
      </c>
    </row>
    <row r="11" spans="1:4" ht="12.75" customHeight="1">
      <c r="A11" s="180" t="s">
        <v>283</v>
      </c>
      <c r="B11" s="204">
        <v>7</v>
      </c>
      <c r="C11" s="205">
        <v>8</v>
      </c>
    </row>
    <row r="12" spans="1:4" ht="12.75" customHeight="1">
      <c r="A12" s="180" t="s">
        <v>284</v>
      </c>
      <c r="B12" s="204">
        <v>1.1000000000000001</v>
      </c>
      <c r="C12" s="205">
        <v>6.7</v>
      </c>
    </row>
    <row r="13" spans="1:4" ht="12.75" customHeight="1">
      <c r="A13" s="180" t="s">
        <v>285</v>
      </c>
      <c r="B13" s="204">
        <v>29.9</v>
      </c>
      <c r="C13" s="205">
        <v>5</v>
      </c>
    </row>
    <row r="14" spans="1:4" ht="12.75" customHeight="1">
      <c r="A14" s="180" t="s">
        <v>286</v>
      </c>
      <c r="B14" s="204">
        <v>4.7</v>
      </c>
      <c r="C14" s="205">
        <v>4.4000000000000004</v>
      </c>
    </row>
    <row r="15" spans="1:4" ht="12.75" customHeight="1">
      <c r="A15" s="180" t="s">
        <v>287</v>
      </c>
      <c r="B15" s="204">
        <v>17.399999999999999</v>
      </c>
      <c r="C15" s="205">
        <v>3.2</v>
      </c>
    </row>
    <row r="16" spans="1:4" ht="12.75" customHeight="1">
      <c r="A16" s="180" t="s">
        <v>288</v>
      </c>
      <c r="B16" s="204">
        <v>9.4</v>
      </c>
      <c r="C16" s="205">
        <v>3.5</v>
      </c>
    </row>
    <row r="17" spans="1:4" ht="12.75" customHeight="1">
      <c r="A17" s="180" t="s">
        <v>289</v>
      </c>
      <c r="B17" s="204">
        <v>2.5</v>
      </c>
      <c r="C17" s="205">
        <v>2.7</v>
      </c>
    </row>
    <row r="18" spans="1:4" ht="12.75" customHeight="1">
      <c r="A18" s="181" t="s">
        <v>290</v>
      </c>
      <c r="B18" s="206">
        <v>9.1999999999999993</v>
      </c>
      <c r="C18" s="205">
        <v>31.6</v>
      </c>
    </row>
    <row r="19" spans="1:4" ht="12.75" customHeight="1">
      <c r="A19" s="181" t="s">
        <v>291</v>
      </c>
      <c r="B19" s="206">
        <v>5.6</v>
      </c>
      <c r="C19" s="205">
        <v>29.8</v>
      </c>
    </row>
    <row r="20" spans="1:4" ht="12.75" customHeight="1">
      <c r="A20" s="167"/>
      <c r="B20" s="168"/>
      <c r="C20" s="169"/>
      <c r="D20" s="169"/>
    </row>
    <row r="21" spans="1:4" ht="12.75" customHeight="1">
      <c r="A21" s="167"/>
      <c r="B21" s="167"/>
      <c r="C21" s="167"/>
      <c r="D21" s="167"/>
    </row>
    <row r="22" spans="1:4" ht="12.75" customHeight="1">
      <c r="A22" s="122" t="s">
        <v>19</v>
      </c>
      <c r="B22" s="170"/>
      <c r="C22" s="167"/>
      <c r="D22" s="167"/>
    </row>
    <row r="23" spans="1:4" ht="12.75" customHeight="1">
      <c r="A23" s="171"/>
      <c r="B23" s="192" t="s">
        <v>305</v>
      </c>
      <c r="C23" s="193" t="s">
        <v>306</v>
      </c>
      <c r="D23" s="167"/>
    </row>
    <row r="24" spans="1:4" ht="12.75" customHeight="1">
      <c r="A24" s="172" t="s">
        <v>20</v>
      </c>
      <c r="B24" s="121"/>
      <c r="C24" s="121">
        <v>6421.9</v>
      </c>
      <c r="D24" s="167"/>
    </row>
    <row r="25" spans="1:4" ht="12.75" customHeight="1">
      <c r="A25" s="173" t="s">
        <v>296</v>
      </c>
      <c r="B25" s="121"/>
      <c r="C25" s="121">
        <v>250.2</v>
      </c>
      <c r="D25" s="167"/>
    </row>
    <row r="26" spans="1:4" ht="12.75" customHeight="1">
      <c r="A26" s="172" t="s">
        <v>21</v>
      </c>
      <c r="B26" s="121"/>
      <c r="C26" s="121">
        <v>97.7</v>
      </c>
      <c r="D26" s="167"/>
    </row>
    <row r="27" spans="1:4" ht="12.75" customHeight="1">
      <c r="A27" s="174" t="s">
        <v>297</v>
      </c>
      <c r="B27" s="121"/>
      <c r="C27" s="121"/>
      <c r="D27" s="167"/>
    </row>
    <row r="28" spans="1:4" ht="12.75" customHeight="1">
      <c r="A28" s="172" t="s">
        <v>299</v>
      </c>
      <c r="B28" s="121"/>
      <c r="C28" s="121">
        <v>11.8</v>
      </c>
      <c r="D28" s="167"/>
    </row>
    <row r="29" spans="1:4" ht="12.75" customHeight="1">
      <c r="A29" s="172" t="s">
        <v>23</v>
      </c>
      <c r="B29" s="121"/>
      <c r="C29" s="121">
        <v>6.2</v>
      </c>
      <c r="D29" s="167"/>
    </row>
    <row r="30" spans="1:4" ht="12.75" customHeight="1">
      <c r="A30" s="172" t="s">
        <v>298</v>
      </c>
      <c r="B30" s="121"/>
      <c r="C30" s="121" t="s">
        <v>452</v>
      </c>
      <c r="D30" s="167"/>
    </row>
    <row r="31" spans="1:4">
      <c r="A31" s="4" t="s">
        <v>14</v>
      </c>
    </row>
    <row r="33" spans="1:1">
      <c r="A33" s="123" t="s">
        <v>14</v>
      </c>
    </row>
  </sheetData>
  <mergeCells count="2">
    <mergeCell ref="A1:D1"/>
    <mergeCell ref="A3:D3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</sheetPr>
  <dimension ref="A1:D26"/>
  <sheetViews>
    <sheetView workbookViewId="0">
      <selection activeCell="B39" sqref="B39"/>
    </sheetView>
  </sheetViews>
  <sheetFormatPr defaultRowHeight="15.6"/>
  <cols>
    <col min="1" max="1" width="35" customWidth="1"/>
    <col min="2" max="2" width="13" customWidth="1"/>
    <col min="3" max="3" width="14.8984375" customWidth="1"/>
  </cols>
  <sheetData>
    <row r="1" spans="1:4" ht="17.399999999999999">
      <c r="A1" s="464" t="s">
        <v>24</v>
      </c>
      <c r="B1" s="464"/>
      <c r="C1" s="464"/>
    </row>
    <row r="2" spans="1:4">
      <c r="A2" s="114"/>
      <c r="B2" s="115"/>
      <c r="C2" s="116"/>
      <c r="D2" s="2"/>
    </row>
    <row r="3" spans="1:4" ht="20.100000000000001" customHeight="1">
      <c r="A3" s="207" t="s">
        <v>14</v>
      </c>
      <c r="B3" s="208" t="s">
        <v>317</v>
      </c>
      <c r="C3" s="209" t="s">
        <v>22</v>
      </c>
      <c r="D3" s="2"/>
    </row>
    <row r="4" spans="1:4" s="8" customFormat="1" ht="18" customHeight="1">
      <c r="A4" s="210" t="s">
        <v>168</v>
      </c>
      <c r="B4" s="211"/>
      <c r="C4" s="212">
        <v>-19.899999999999999</v>
      </c>
      <c r="D4" s="117"/>
    </row>
    <row r="5" spans="1:4" s="8" customFormat="1" ht="18" customHeight="1">
      <c r="A5" s="210" t="s">
        <v>169</v>
      </c>
      <c r="B5" s="211"/>
      <c r="C5" s="212">
        <v>61.1</v>
      </c>
      <c r="D5" s="117"/>
    </row>
    <row r="6" spans="1:4" s="8" customFormat="1" ht="18" customHeight="1">
      <c r="A6" s="210" t="s">
        <v>25</v>
      </c>
      <c r="B6" s="211"/>
      <c r="C6" s="212">
        <v>-1</v>
      </c>
      <c r="D6" s="117"/>
    </row>
    <row r="7" spans="1:4" s="8" customFormat="1" ht="18" customHeight="1">
      <c r="A7" s="210" t="s">
        <v>170</v>
      </c>
      <c r="B7" s="211"/>
      <c r="C7" s="212">
        <v>0.9</v>
      </c>
      <c r="D7" s="117"/>
    </row>
    <row r="8" spans="1:4" ht="18" customHeight="1">
      <c r="A8" s="210" t="s">
        <v>171</v>
      </c>
      <c r="B8" s="211"/>
      <c r="C8" s="212">
        <v>-8.9</v>
      </c>
    </row>
    <row r="9" spans="1:4" ht="18" customHeight="1">
      <c r="A9" s="210" t="s">
        <v>318</v>
      </c>
      <c r="B9" s="211"/>
      <c r="C9" s="212">
        <v>-8.5</v>
      </c>
    </row>
    <row r="10" spans="1:4" ht="18" customHeight="1">
      <c r="A10" s="210" t="s">
        <v>172</v>
      </c>
      <c r="B10" s="211"/>
      <c r="C10" s="212">
        <v>-26.1</v>
      </c>
    </row>
    <row r="11" spans="1:4" ht="18" customHeight="1">
      <c r="A11" s="210" t="s">
        <v>26</v>
      </c>
      <c r="B11" s="211"/>
      <c r="C11" s="212">
        <v>-8.6</v>
      </c>
    </row>
    <row r="12" spans="1:4" ht="18" customHeight="1">
      <c r="A12" s="210" t="s">
        <v>27</v>
      </c>
      <c r="B12" s="211"/>
      <c r="C12" s="212">
        <v>1.7</v>
      </c>
    </row>
    <row r="13" spans="1:4" ht="18" customHeight="1">
      <c r="A13" s="210" t="s">
        <v>173</v>
      </c>
      <c r="B13" s="211"/>
      <c r="C13" s="212">
        <v>-3.5</v>
      </c>
    </row>
    <row r="14" spans="1:4" ht="18" customHeight="1">
      <c r="A14" s="210" t="s">
        <v>174</v>
      </c>
      <c r="B14" s="211"/>
      <c r="C14" s="212">
        <v>23.8</v>
      </c>
    </row>
    <row r="15" spans="1:4" ht="18" customHeight="1">
      <c r="A15" s="210" t="s">
        <v>175</v>
      </c>
      <c r="B15" s="211"/>
      <c r="C15" s="212">
        <v>1.7</v>
      </c>
    </row>
    <row r="16" spans="1:4" ht="18" customHeight="1">
      <c r="A16" s="210" t="s">
        <v>28</v>
      </c>
      <c r="B16" s="211"/>
      <c r="C16" s="212">
        <v>1.2</v>
      </c>
    </row>
    <row r="17" spans="1:3" ht="18" customHeight="1">
      <c r="A17" s="210" t="s">
        <v>319</v>
      </c>
      <c r="B17" s="211"/>
      <c r="C17" s="212">
        <v>-11.5</v>
      </c>
    </row>
    <row r="18" spans="1:3" ht="18" customHeight="1">
      <c r="A18" s="210" t="s">
        <v>320</v>
      </c>
      <c r="B18" s="211"/>
      <c r="C18" s="212">
        <v>54.3</v>
      </c>
    </row>
    <row r="19" spans="1:3" ht="18" customHeight="1">
      <c r="A19" s="210" t="s">
        <v>176</v>
      </c>
      <c r="B19" s="211"/>
      <c r="C19" s="212">
        <v>20.3</v>
      </c>
    </row>
    <row r="20" spans="1:3" ht="18" customHeight="1">
      <c r="A20" s="210" t="s">
        <v>177</v>
      </c>
      <c r="B20" s="211"/>
      <c r="C20" s="212">
        <v>-7.7</v>
      </c>
    </row>
    <row r="21" spans="1:3" ht="18" customHeight="1">
      <c r="A21" s="210" t="s">
        <v>178</v>
      </c>
      <c r="B21" s="211"/>
      <c r="C21" s="212">
        <v>-20.6</v>
      </c>
    </row>
    <row r="22" spans="1:3" ht="18" customHeight="1">
      <c r="A22" s="210" t="s">
        <v>179</v>
      </c>
      <c r="B22" s="211"/>
      <c r="C22" s="212">
        <v>-60.5</v>
      </c>
    </row>
    <row r="23" spans="1:3" ht="18" customHeight="1">
      <c r="A23" s="210" t="s">
        <v>180</v>
      </c>
      <c r="B23" s="211"/>
      <c r="C23" s="212">
        <v>12.8</v>
      </c>
    </row>
    <row r="24" spans="1:3" ht="18" customHeight="1">
      <c r="A24" s="210" t="s">
        <v>181</v>
      </c>
      <c r="B24" s="211"/>
      <c r="C24" s="212">
        <v>2.2999999999999998</v>
      </c>
    </row>
    <row r="25" spans="1:3" ht="18" customHeight="1">
      <c r="A25" s="175" t="s">
        <v>182</v>
      </c>
      <c r="B25" s="339">
        <v>384.54</v>
      </c>
      <c r="C25" s="340">
        <v>12.69</v>
      </c>
    </row>
    <row r="26" spans="1:3" ht="18" customHeight="1">
      <c r="A26" s="175" t="s">
        <v>300</v>
      </c>
      <c r="B26" s="339">
        <v>162.75</v>
      </c>
      <c r="C26" s="340">
        <v>25.26</v>
      </c>
    </row>
  </sheetData>
  <mergeCells count="1">
    <mergeCell ref="A1:C1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D52"/>
  <sheetViews>
    <sheetView workbookViewId="0">
      <selection sqref="A1:C1"/>
    </sheetView>
  </sheetViews>
  <sheetFormatPr defaultColWidth="11.3984375" defaultRowHeight="15.6"/>
  <cols>
    <col min="1" max="1" width="15.09765625" style="145" customWidth="1"/>
    <col min="2" max="2" width="11.8984375" style="145" customWidth="1"/>
    <col min="3" max="3" width="15.8984375" style="145" customWidth="1"/>
    <col min="4" max="4" width="4.59765625" style="145" customWidth="1"/>
    <col min="5" max="16384" width="11.3984375" style="145"/>
  </cols>
  <sheetData>
    <row r="1" spans="1:4" ht="28.5" customHeight="1">
      <c r="A1" s="465" t="s">
        <v>500</v>
      </c>
      <c r="B1" s="465"/>
      <c r="C1" s="465"/>
    </row>
    <row r="2" spans="1:4" ht="18" customHeight="1">
      <c r="A2" s="466" t="s">
        <v>124</v>
      </c>
      <c r="B2" s="467" t="s">
        <v>453</v>
      </c>
      <c r="C2" s="468"/>
    </row>
    <row r="3" spans="1:4" ht="18" customHeight="1">
      <c r="A3" s="466"/>
      <c r="B3" s="184" t="s">
        <v>29</v>
      </c>
      <c r="C3" s="186" t="s">
        <v>138</v>
      </c>
    </row>
    <row r="4" spans="1:4" ht="18" customHeight="1">
      <c r="A4" s="213" t="s">
        <v>197</v>
      </c>
      <c r="B4" s="214">
        <v>16634</v>
      </c>
      <c r="C4" s="203">
        <v>1.0325558794946454</v>
      </c>
    </row>
    <row r="5" spans="1:4" ht="18" customHeight="1">
      <c r="A5" s="213" t="s">
        <v>198</v>
      </c>
      <c r="B5" s="214">
        <v>1463</v>
      </c>
      <c r="C5" s="203">
        <v>2.5</v>
      </c>
    </row>
    <row r="6" spans="1:4" ht="18" customHeight="1">
      <c r="A6" s="213" t="s">
        <v>199</v>
      </c>
      <c r="B6" s="215">
        <v>8.7952386677888654</v>
      </c>
      <c r="C6" s="203"/>
    </row>
    <row r="7" spans="1:4" ht="18" customHeight="1">
      <c r="A7" s="213" t="s">
        <v>200</v>
      </c>
      <c r="B7" s="215">
        <v>43531.16</v>
      </c>
      <c r="C7" s="203">
        <v>11.7</v>
      </c>
    </row>
    <row r="8" spans="1:4" ht="18" customHeight="1">
      <c r="A8" s="213" t="s">
        <v>201</v>
      </c>
      <c r="B8" s="215">
        <v>37066.93</v>
      </c>
      <c r="C8" s="203">
        <v>11.7</v>
      </c>
    </row>
    <row r="9" spans="1:4" ht="18" customHeight="1">
      <c r="A9" s="216" t="s">
        <v>321</v>
      </c>
      <c r="B9" s="413">
        <v>85.15</v>
      </c>
      <c r="C9" s="414"/>
      <c r="D9" s="415"/>
    </row>
    <row r="10" spans="1:4" ht="18" customHeight="1">
      <c r="A10" s="213" t="s">
        <v>202</v>
      </c>
      <c r="B10" s="215">
        <v>38363.49</v>
      </c>
      <c r="C10" s="203">
        <v>8.3000000000000007</v>
      </c>
    </row>
    <row r="11" spans="1:4" ht="18" customHeight="1">
      <c r="A11" s="213" t="s">
        <v>203</v>
      </c>
      <c r="B11" s="215">
        <v>18081.25</v>
      </c>
      <c r="C11" s="203">
        <v>12.2</v>
      </c>
    </row>
    <row r="12" spans="1:4" ht="18" customHeight="1">
      <c r="A12" s="213" t="s">
        <v>204</v>
      </c>
      <c r="B12" s="215">
        <v>20292.68</v>
      </c>
      <c r="C12" s="203">
        <v>8.5</v>
      </c>
    </row>
    <row r="13" spans="1:4" ht="18" customHeight="1">
      <c r="A13" s="213" t="s">
        <v>205</v>
      </c>
      <c r="B13" s="215">
        <v>2470.6</v>
      </c>
      <c r="C13" s="203">
        <v>10</v>
      </c>
    </row>
    <row r="14" spans="1:4" ht="18" customHeight="1">
      <c r="A14" s="213" t="s">
        <v>206</v>
      </c>
      <c r="B14" s="215">
        <v>1557.46</v>
      </c>
      <c r="C14" s="203">
        <v>4.7</v>
      </c>
    </row>
    <row r="15" spans="1:4" ht="18" customHeight="1">
      <c r="A15" s="213" t="s">
        <v>207</v>
      </c>
      <c r="B15" s="215">
        <v>189.88</v>
      </c>
      <c r="C15" s="203">
        <v>-3.1</v>
      </c>
    </row>
    <row r="16" spans="1:4" ht="18" customHeight="1">
      <c r="A16" s="213" t="s">
        <v>552</v>
      </c>
      <c r="B16" s="215">
        <v>4525.18</v>
      </c>
      <c r="C16" s="203">
        <v>10.7</v>
      </c>
    </row>
    <row r="17" spans="1:3" ht="24">
      <c r="A17" s="213" t="s">
        <v>208</v>
      </c>
      <c r="B17" s="215">
        <v>308.5</v>
      </c>
      <c r="C17" s="203">
        <v>-2.7</v>
      </c>
    </row>
    <row r="24" spans="1:3" ht="14.25" customHeight="1"/>
    <row r="35" spans="2:3">
      <c r="B35" s="416"/>
      <c r="C35" s="416"/>
    </row>
    <row r="36" spans="2:3">
      <c r="B36" s="416"/>
      <c r="C36" s="416"/>
    </row>
    <row r="37" spans="2:3">
      <c r="B37" s="416"/>
      <c r="C37" s="416"/>
    </row>
    <row r="38" spans="2:3">
      <c r="B38" s="416"/>
      <c r="C38" s="416"/>
    </row>
    <row r="39" spans="2:3">
      <c r="B39" s="416"/>
      <c r="C39" s="416"/>
    </row>
    <row r="40" spans="2:3">
      <c r="B40" s="416"/>
      <c r="C40" s="416"/>
    </row>
    <row r="41" spans="2:3">
      <c r="B41" s="416"/>
      <c r="C41" s="416"/>
    </row>
    <row r="42" spans="2:3">
      <c r="B42" s="416"/>
      <c r="C42" s="416"/>
    </row>
    <row r="43" spans="2:3">
      <c r="B43" s="416"/>
      <c r="C43" s="416"/>
    </row>
    <row r="44" spans="2:3">
      <c r="B44" s="416"/>
      <c r="C44" s="416"/>
    </row>
    <row r="45" spans="2:3">
      <c r="B45" s="416"/>
      <c r="C45" s="416"/>
    </row>
    <row r="46" spans="2:3">
      <c r="B46" s="416"/>
      <c r="C46" s="416"/>
    </row>
    <row r="47" spans="2:3">
      <c r="B47" s="416"/>
      <c r="C47" s="416"/>
    </row>
    <row r="48" spans="2:3">
      <c r="B48" s="416"/>
      <c r="C48" s="416"/>
    </row>
    <row r="49" spans="2:3">
      <c r="B49" s="416"/>
      <c r="C49" s="416"/>
    </row>
    <row r="50" spans="2:3">
      <c r="B50" s="416"/>
      <c r="C50" s="416"/>
    </row>
    <row r="51" spans="2:3">
      <c r="B51" s="416"/>
      <c r="C51" s="416"/>
    </row>
    <row r="52" spans="2:3">
      <c r="B52" s="416"/>
      <c r="C52" s="416"/>
    </row>
  </sheetData>
  <mergeCells count="3">
    <mergeCell ref="A1:C1"/>
    <mergeCell ref="A2:A3"/>
    <mergeCell ref="B2:C2"/>
  </mergeCells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A1:C18"/>
  <sheetViews>
    <sheetView workbookViewId="0">
      <selection activeCell="E13" sqref="E13"/>
    </sheetView>
  </sheetViews>
  <sheetFormatPr defaultColWidth="23.59765625" defaultRowHeight="15.6"/>
  <cols>
    <col min="1" max="1" width="29.09765625" style="145" customWidth="1"/>
    <col min="2" max="2" width="8.8984375" style="145" customWidth="1"/>
    <col min="3" max="3" width="9.5" style="145" customWidth="1"/>
    <col min="4" max="16384" width="23.59765625" style="145"/>
  </cols>
  <sheetData>
    <row r="1" spans="1:3" ht="17.399999999999999">
      <c r="A1" s="469" t="s">
        <v>501</v>
      </c>
      <c r="B1" s="469"/>
      <c r="C1" s="469"/>
    </row>
    <row r="2" spans="1:3" ht="14.25" customHeight="1">
      <c r="A2" s="470" t="s">
        <v>124</v>
      </c>
      <c r="B2" s="471" t="s">
        <v>453</v>
      </c>
      <c r="C2" s="471"/>
    </row>
    <row r="3" spans="1:3" ht="24" customHeight="1">
      <c r="A3" s="470"/>
      <c r="B3" s="185" t="s">
        <v>42</v>
      </c>
      <c r="C3" s="345" t="s">
        <v>138</v>
      </c>
    </row>
    <row r="4" spans="1:3">
      <c r="A4" s="217" t="s">
        <v>209</v>
      </c>
      <c r="B4" s="218">
        <v>934.56</v>
      </c>
      <c r="C4" s="219">
        <v>8.1253687827565813</v>
      </c>
    </row>
    <row r="5" spans="1:3">
      <c r="A5" s="217" t="s">
        <v>210</v>
      </c>
      <c r="B5" s="218">
        <v>686.98</v>
      </c>
      <c r="C5" s="219">
        <v>20.434066126713656</v>
      </c>
    </row>
    <row r="6" spans="1:3">
      <c r="A6" s="220" t="s">
        <v>502</v>
      </c>
      <c r="B6" s="221"/>
      <c r="C6" s="221"/>
    </row>
    <row r="7" spans="1:3">
      <c r="A7" s="222" t="s">
        <v>503</v>
      </c>
      <c r="B7" s="223">
        <v>586.82000000000005</v>
      </c>
      <c r="C7" s="224">
        <v>9.6999999999999993</v>
      </c>
    </row>
    <row r="8" spans="1:3">
      <c r="A8" s="222" t="s">
        <v>504</v>
      </c>
      <c r="B8" s="223">
        <v>9.17</v>
      </c>
      <c r="C8" s="224">
        <v>25.1</v>
      </c>
    </row>
    <row r="9" spans="1:3">
      <c r="A9" s="225" t="s">
        <v>505</v>
      </c>
      <c r="B9" s="223">
        <v>224.25</v>
      </c>
      <c r="C9" s="224">
        <v>-1.6</v>
      </c>
    </row>
    <row r="10" spans="1:3" ht="27.75" customHeight="1">
      <c r="A10" s="225" t="s">
        <v>506</v>
      </c>
      <c r="B10" s="223">
        <v>63.25</v>
      </c>
      <c r="C10" s="417">
        <v>189.1</v>
      </c>
    </row>
    <row r="11" spans="1:3">
      <c r="A11" s="225" t="s">
        <v>507</v>
      </c>
      <c r="B11" s="223">
        <v>164.87</v>
      </c>
      <c r="C11" s="224">
        <v>31.3</v>
      </c>
    </row>
    <row r="12" spans="1:3">
      <c r="A12" s="225" t="s">
        <v>508</v>
      </c>
      <c r="B12" s="223">
        <v>158.68</v>
      </c>
      <c r="C12" s="224">
        <v>-3.4</v>
      </c>
    </row>
    <row r="13" spans="1:3">
      <c r="A13" s="225" t="s">
        <v>509</v>
      </c>
      <c r="B13" s="223">
        <v>197.2</v>
      </c>
      <c r="C13" s="224">
        <v>15.7</v>
      </c>
    </row>
    <row r="14" spans="1:3">
      <c r="A14" s="225" t="s">
        <v>510</v>
      </c>
      <c r="B14" s="223">
        <v>83.8</v>
      </c>
      <c r="C14" s="224">
        <v>-7.6</v>
      </c>
    </row>
    <row r="15" spans="1:3">
      <c r="A15" s="225" t="s">
        <v>511</v>
      </c>
      <c r="B15" s="223">
        <v>87.94</v>
      </c>
      <c r="C15" s="224">
        <v>6.7</v>
      </c>
    </row>
    <row r="16" spans="1:3">
      <c r="A16" s="225" t="s">
        <v>512</v>
      </c>
      <c r="B16" s="223">
        <v>58.85</v>
      </c>
      <c r="C16" s="224">
        <v>-31.4</v>
      </c>
    </row>
    <row r="17" spans="1:3">
      <c r="A17" s="225" t="s">
        <v>513</v>
      </c>
      <c r="B17" s="223">
        <v>104.66</v>
      </c>
      <c r="C17" s="224">
        <v>33.700000000000003</v>
      </c>
    </row>
    <row r="18" spans="1:3">
      <c r="A18" s="225" t="s">
        <v>514</v>
      </c>
      <c r="B18" s="223">
        <v>56.7</v>
      </c>
      <c r="C18" s="224">
        <v>3.8</v>
      </c>
    </row>
  </sheetData>
  <mergeCells count="3">
    <mergeCell ref="A1:C1"/>
    <mergeCell ref="A2:A3"/>
    <mergeCell ref="B2:C2"/>
  </mergeCells>
  <phoneticPr fontId="1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目录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  <Company>Lenovo (Beijing) Limited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Lenovo</cp:lastModifiedBy>
  <cp:revision>1</cp:revision>
  <cp:lastPrinted>2018-03-19T05:37:50Z</cp:lastPrinted>
  <dcterms:created xsi:type="dcterms:W3CDTF">2008-02-21T03:42:00Z</dcterms:created>
  <dcterms:modified xsi:type="dcterms:W3CDTF">2024-11-22T02:15:30Z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2052-10.1.0.6028</vt:lpwstr>
  </property>
  <property fmtid="{D5CDD505-2E9C-101B-9397-08002B2CF9AE}" pid="3" name="EM_Doc_Temp_ID">
    <vt:lpwstr>52451AB4-17AA-4E91-A268-7AEABCDFBA79</vt:lpwstr>
  </property>
</Properties>
</file>