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9FB21991-7918-4129-AAA8-2A0C4B47D541}" xr6:coauthVersionLast="45" xr6:coauthVersionMax="45" xr10:uidLastSave="{00000000-0000-0000-0000-000000000000}"/>
  <bookViews>
    <workbookView xWindow="-48" yWindow="-48" windowWidth="19296" windowHeight="10272" tabRatio="880" xr2:uid="{00000000-000D-0000-FFFF-FFFF00000000}"/>
  </bookViews>
  <sheets>
    <sheet name="目录" sheetId="84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" l="1"/>
  <c r="C7" i="2"/>
  <c r="D6" i="2"/>
  <c r="C6" i="2"/>
  <c r="C20" i="2" l="1"/>
  <c r="D20" i="2" s="1"/>
  <c r="C19" i="2"/>
  <c r="D19" i="2" s="1"/>
  <c r="C18" i="2"/>
  <c r="C17" i="2"/>
  <c r="D2" i="58"/>
  <c r="B2" i="58"/>
  <c r="C3" i="25"/>
  <c r="B3" i="25"/>
  <c r="B2" i="24"/>
  <c r="C4" i="20"/>
  <c r="B4" i="20"/>
  <c r="B2" i="19"/>
  <c r="B3" i="18"/>
  <c r="C3" i="18"/>
  <c r="B3" i="17"/>
  <c r="B2" i="15"/>
  <c r="D2" i="57" s="1"/>
  <c r="C2" i="12"/>
  <c r="B2" i="11"/>
  <c r="B2" i="10"/>
  <c r="B2" i="9"/>
  <c r="B2" i="8"/>
  <c r="B22" i="6"/>
  <c r="C22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<sst xmlns="http://schemas.openxmlformats.org/spreadsheetml/2006/main" count="640" uniqueCount="453">
  <si>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</si>
  <si>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</si>
  <si>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</si>
  <si>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</si>
  <si>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</si>
  <si>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</si>
  <si>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</si>
  <si>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</si>
  <si>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</si>
  <si>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</si>
  <si>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</si>
  <si>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</si>
  <si>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</si>
  <si>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</si>
  <si>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</si>
  <si>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</si>
  <si>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</si>
  <si>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</si>
  <si>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</si>
  <si>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</si>
  <si>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</si>
  <si>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</si>
  <si>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</si>
  <si>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</si>
  <si>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</si>
  <si>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</si>
  <si>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</si>
  <si>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</si>
  <si>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</si>
  <si>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</si>
  <si>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</si>
  <si>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</si>
  <si>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</si>
  <si>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</si>
  <si>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</si>
  <si>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</si>
  <si>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</si>
  <si>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</si>
  <si>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</si>
  <si>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</si>
  <si>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</si>
  <si>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</si>
  <si>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</si>
  <si>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</si>
  <si>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</si>
  <si>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</si>
  <si>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</si>
  <si>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</si>
  <si>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</si>
  <si>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</si>
  <si>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</si>
  <si>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</si>
  <si>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</si>
  <si>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</si>
  <si>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</si>
  <si>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</si>
  <si>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</si>
  <si>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</si>
  <si>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</si>
  <si>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</si>
  <si>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</si>
  <si>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</si>
  <si>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</si>
  <si>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</si>
  <si>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</si>
  <si>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</si>
  <si>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</si>
  <si>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</si>
  <si>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</si>
  <si>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</si>
  <si>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</si>
  <si>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</si>
  <si>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</si>
  <si>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</si>
  <si>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</si>
  <si>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</si>
  <si>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</si>
  <si>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</si>
  <si>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</si>
  <si>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</si>
  <si>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</si>
  <si>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</si>
  <si>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</si>
  <si>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</si>
  <si>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</si>
  <si>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</si>
  <si>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</si>
  <si>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</si>
  <si>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</si>
  <si>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</si>
  <si>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</si>
  <si>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</si>
  <si>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</si>
  <si>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</si>
  <si>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</si>
  <si>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</si>
  <si>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</si>
  <si>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</si>
  <si>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</si>
  <si>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</si>
  <si>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</si>
  <si>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</si>
  <si>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</si>
  <si>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</si>
  <si>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</si>
  <si>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</si>
  <si>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</si>
  <si>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</si>
  <si>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</si>
  <si>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</si>
  <si>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</si>
  <si>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</si>
  <si>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</si>
  <si>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</si>
  <si>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</si>
  <si>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</si>
  <si>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</si>
  <si>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</si>
  <si>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</si>
  <si>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</si>
  <si>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</si>
  <si>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</si>
  <si>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</si>
  <si>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</si>
  <si>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</si>
  <si>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</si>
  <si>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</si>
  <si>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</si>
  <si>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</si>
  <si>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</si>
  <si>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</si>
  <si>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</si>
  <si>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</si>
  <si>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</si>
  <si>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</si>
  <si>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</si>
  <si>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</si>
  <si>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</si>
  <si>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</si>
  <si>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</si>
  <si>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</si>
  <si>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</si>
  <si>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</si>
  <si>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</si>
  <si>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</si>
  <si>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</si>
  <si>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</si>
  <si>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</si>
  <si>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</si>
  <si>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</si>
  <si>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</si>
  <si>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</si>
  <si>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</si>
  <si>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</si>
  <si>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</si>
  <si>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</si>
  <si>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</si>
  <si>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</si>
  <si>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</si>
  <si>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</si>
  <si>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</si>
  <si>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</si>
  <si>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</si>
  <si>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</si>
  <si>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</si>
  <si>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</si>
  <si>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</si>
  <si>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</si>
  <si>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</si>
  <si>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</si>
  <si>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</si>
  <si>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</si>
  <si>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</si>
  <si>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</si>
  <si>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</si>
  <si>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</si>
  <si>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</si>
  <si>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</si>
  <si>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</si>
  <si>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</si>
  <si>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</si>
  <si>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</si>
  <si>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</si>
  <si>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</si>
  <si>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</si>
  <si>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</si>
  <si>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</si>
  <si>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</si>
  <si>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</si>
  <si>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</si>
  <si>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</si>
  <si>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</si>
  <si>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</si>
  <si>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</si>
  <si>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</si>
  <si>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</si>
  <si>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</si>
  <si>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</si>
  <si>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</si>
  <si>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</si>
  <si>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</si>
  <si>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</si>
  <si>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</si>
  <si>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</si>
  <si>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</si>
  <si>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</si>
  <si>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</si>
  <si>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</si>
  <si>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</si>
  <si>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</si>
  <si>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</si>
  <si>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</si>
  <si>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</si>
  <si>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</si>
  <si>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</si>
  <si>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</si>
  <si>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</si>
  <si>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</si>
  <si>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</si>
  <si>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</si>
  <si>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</si>
  <si>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</si>
  <si>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</si>
  <si>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</si>
  <si>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</si>
  <si>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</si>
  <si>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</si>
  <si>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</si>
  <si>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</si>
  <si>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</si>
  <si>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</si>
  <si>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</si>
  <si>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</si>
  <si>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</si>
  <si>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</si>
  <si>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</si>
  <si>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</si>
  <si>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</si>
  <si>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</si>
  <si>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</si>
  <si>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</si>
  <si>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</si>
  <si>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</si>
  <si>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</si>
  <si>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</si>
  <si>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</si>
  <si>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</si>
  <si>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</si>
  <si>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</si>
  <si>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</si>
  <si>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</si>
  <si>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</si>
  <si>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</si>
  <si>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</si>
  <si>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</si>
  <si>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</si>
  <si>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</si>
  <si>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</si>
  <si>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</si>
  <si>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</si>
  <si>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</si>
  <si>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</si>
  <si>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</si>
  <si>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</si>
  <si>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</si>
  <si>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</si>
  <si>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</si>
  <si>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</si>
  <si>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</si>
  <si>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</si>
  <si>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</si>
  <si>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</si>
  <si>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</si>
  <si>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</si>
  <si>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</si>
  <si>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</si>
  <si>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</si>
  <si>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</si>
  <si>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</si>
  <si>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</si>
  <si>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</si>
  <si>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</si>
  <si>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</si>
  <si>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</si>
  <si>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</si>
  <si>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</si>
  <si>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</si>
  <si>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</si>
  <si>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</si>
  <si>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</si>
  <si>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</si>
  <si>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</si>
  <si>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</si>
  <si>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</si>
  <si>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</si>
  <si>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</si>
  <si>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</si>
  <si>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</si>
  <si>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</si>
  <si>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</si>
  <si>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</si>
  <si>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</si>
  <si>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</si>
  <si>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</si>
  <si>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</si>
  <si>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</si>
  <si>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</si>
  <si>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</si>
  <si>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</si>
  <si>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</si>
  <si>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</si>
  <si>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</si>
  <si>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</si>
  <si>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</si>
  <si>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</si>
  <si>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</si>
  <si>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</si>
  <si>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</si>
  <si>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</si>
  <si>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</si>
  <si>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</si>
  <si>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</si>
  <si>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</si>
  <si>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</si>
  <si>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</si>
  <si>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</si>
  <si>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</si>
  <si>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</si>
  <si>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</si>
  <si>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</si>
  <si>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</si>
  <si>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</si>
  <si>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</si>
  <si>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</si>
  <si>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</si>
  <si>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</si>
  <si>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</si>
  <si>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</si>
  <si>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</si>
  <si>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</si>
  <si>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</si>
  <si>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</si>
  <si>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</si>
  <si>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</si>
  <si>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</si>
  <si>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</si>
  <si>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</si>
  <si>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</si>
  <si>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</si>
  <si>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</si>
  <si>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</si>
  <si>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</si>
  <si>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</si>
  <si>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</si>
  <si>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</si>
  <si>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</si>
  <si>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</si>
  <si>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</si>
  <si>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</si>
  <si>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</si>
  <si>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</si>
  <si>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</si>
  <si>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</si>
  <si>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family val="3"/>
        <charset val="134"/>
      </rPr>
      <t>一、国有集体及其控股企业</t>
    </r>
    <r>
      <rPr>
        <b/>
        <sz val="10"/>
        <rFont val="Times New Roman"/>
        <family val="1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</si>
  <si>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</si>
  <si>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</si>
  <si>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</si>
  <si>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</si>
  <si>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</si>
  <si>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</si>
  <si>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</si>
  <si>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宋体"/>
        <family val="3"/>
        <charset val="134"/>
      </rPr>
      <t>数</t>
    </r>
  </si>
  <si>
    <t>三、私营企业</t>
  </si>
  <si>
    <r>
      <rPr>
        <b/>
        <sz val="10"/>
        <color indexed="8"/>
        <rFont val="宋体"/>
        <family val="3"/>
        <charset val="134"/>
      </rPr>
      <t>四、个体工商户</t>
    </r>
    <r>
      <rPr>
        <b/>
        <sz val="10"/>
        <color indexed="8"/>
        <rFont val="Times New Roman"/>
        <family val="1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</si>
  <si>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</si>
  <si>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</si>
  <si>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</si>
  <si>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</si>
  <si>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</si>
  <si>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</si>
  <si>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</si>
  <si>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</si>
  <si>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</si>
  <si>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</si>
  <si>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</si>
  <si>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</si>
  <si>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</si>
  <si>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</si>
  <si>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</si>
  <si>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</si>
  <si>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</si>
  <si>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</si>
  <si>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</si>
  <si>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</si>
  <si>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</si>
  <si>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</si>
  <si>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</si>
  <si>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</si>
  <si>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</si>
  <si>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>水产品产量（万吨）（预计数）</t>
    <phoneticPr fontId="28" type="noConversion"/>
  </si>
  <si>
    <t xml:space="preserve">    全   省</t>
    <phoneticPr fontId="28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</si>
  <si>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</si>
  <si>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</si>
  <si>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8" type="noConversion"/>
  </si>
  <si>
    <t>工业生产者购进价格总指数</t>
    <phoneticPr fontId="28" type="noConversion"/>
  </si>
  <si>
    <t>上半年</t>
    <phoneticPr fontId="28" type="noConversion"/>
  </si>
  <si>
    <t>8月</t>
    <phoneticPr fontId="28" type="noConversion"/>
  </si>
  <si>
    <t>1-8月</t>
    <phoneticPr fontId="28" type="noConversion"/>
  </si>
  <si>
    <t>1-9月</t>
    <phoneticPr fontId="28" type="noConversion"/>
  </si>
  <si>
    <t>一、地区生产总值（GDP）</t>
    <phoneticPr fontId="28" type="noConversion"/>
  </si>
  <si>
    <t>十一、城镇居民人均可支配收入</t>
    <phoneticPr fontId="28" type="noConversion"/>
  </si>
  <si>
    <t xml:space="preserve">     农村居民人均可支配收入</t>
    <phoneticPr fontId="28" type="noConversion"/>
  </si>
  <si>
    <t>8月</t>
  </si>
  <si>
    <t>1-8月</t>
  </si>
  <si>
    <t>9月</t>
    <phoneticPr fontId="28" type="noConversion"/>
  </si>
  <si>
    <t>9月增加值增速（%）</t>
    <phoneticPr fontId="28" type="noConversion"/>
  </si>
  <si>
    <t>1-9月增加值增速（%）</t>
    <phoneticPr fontId="28" type="noConversion"/>
  </si>
  <si>
    <t>1-9月增加值占规上工业比重（%）</t>
    <phoneticPr fontId="28" type="noConversion"/>
  </si>
  <si>
    <t>1-9月（%）</t>
    <phoneticPr fontId="28" type="noConversion"/>
  </si>
  <si>
    <r>
      <t>1-9月</t>
    </r>
    <r>
      <rPr>
        <b/>
        <sz val="10"/>
        <color rgb="FFFF0000"/>
        <rFont val="宋体"/>
        <family val="3"/>
        <charset val="134"/>
      </rPr>
      <t>期末余额（亿元）</t>
    </r>
    <phoneticPr fontId="28" type="noConversion"/>
  </si>
  <si>
    <t>同期亏损2.31亿元</t>
  </si>
  <si>
    <t>提高1.1个百分点</t>
  </si>
  <si>
    <t>降低1个百分点</t>
  </si>
  <si>
    <t>8.8:40.5:50.7</t>
  </si>
  <si>
    <t>前三季度</t>
    <phoneticPr fontId="28" type="noConversion"/>
  </si>
  <si>
    <t>前三季度</t>
    <phoneticPr fontId="28" type="noConversion"/>
  </si>
  <si>
    <t>6.2:38.7:55.1</t>
    <phoneticPr fontId="28" type="noConversion"/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</si>
  <si>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</si>
  <si>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</si>
  <si>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</si>
  <si>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</si>
  <si>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</si>
  <si>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</si>
  <si>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</si>
  <si>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</si>
  <si>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</si>
  <si>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8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</si>
  <si>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</si>
  <si>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</si>
  <si>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</si>
  <si>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</si>
  <si>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</si>
  <si>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</si>
  <si>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</si>
  <si>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</si>
  <si>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</si>
  <si>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</si>
  <si>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</si>
  <si>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</si>
  <si>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  <phoneticPr fontId="28" type="noConversion"/>
  </si>
  <si>
    <t xml:space="preserve">    市场主体发展情况</t>
  </si>
  <si>
    <t xml:space="preserve">    全社会用电量</t>
  </si>
  <si>
    <t>七、实际使用外资（1-8月）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</si>
</sst>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0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b/>
      <sz val="10"/>
      <name val="仿宋"/>
      <family val="3"/>
      <charset val="134"/>
    </font>
    <font>
      <sz val="12"/>
      <name val="宋体"/>
      <family val="3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9"/>
      <color indexed="8"/>
      <name val="仿宋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6216">
    <xf numFmtId="0" fontId="0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0" fillId="19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74" fillId="18" borderId="42" applyNumberFormat="0" applyAlignment="0" applyProtection="0">
      <alignment vertical="center"/>
    </xf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>
      <alignment vertical="center"/>
    </xf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" fillId="26" borderId="0" applyNumberFormat="0" applyBorder="0" applyAlignment="0" applyProtection="0"/>
    <xf numFmtId="0" fontId="74" fillId="3" borderId="42" applyNumberFormat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66" fillId="0" borderId="0"/>
    <xf numFmtId="0" fontId="79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4" fillId="3" borderId="42" applyNumberFormat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6" fillId="0" borderId="0"/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16" borderId="0" applyNumberFormat="0" applyBorder="0" applyAlignment="0" applyProtection="0">
      <alignment vertical="center"/>
    </xf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2" fillId="32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" fillId="14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81" fillId="0" borderId="0" applyNumberFormat="0" applyFont="0" applyFill="0" applyBorder="0" applyAlignment="0" applyProtection="0">
      <alignment horizontal="left"/>
    </xf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7" fillId="18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66" fillId="0" borderId="0"/>
    <xf numFmtId="0" fontId="7" fillId="14" borderId="0" applyNumberFormat="0" applyBorder="0" applyAlignment="0" applyProtection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5" fillId="33" borderId="0" applyNumberFormat="0" applyBorder="0" applyAlignment="0" applyProtection="0"/>
    <xf numFmtId="0" fontId="70" fillId="27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84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32" fillId="0" borderId="0"/>
    <xf numFmtId="0" fontId="66" fillId="0" borderId="0"/>
    <xf numFmtId="0" fontId="66" fillId="0" borderId="0"/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66" fillId="0" borderId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7" fillId="1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117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117" fillId="22" borderId="0" applyNumberFormat="0" applyBorder="0" applyAlignment="0" applyProtection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2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117" fillId="34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34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6" fillId="0" borderId="0"/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22" borderId="0" applyNumberFormat="0" applyBorder="0" applyAlignment="0" applyProtection="0">
      <alignment vertical="center"/>
    </xf>
    <xf numFmtId="0" fontId="19" fillId="0" borderId="0"/>
    <xf numFmtId="0" fontId="23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35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6" fillId="0" borderId="0"/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180" fontId="66" fillId="0" borderId="0" applyFont="0" applyFill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85" fillId="0" borderId="46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8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7" fillId="2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8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0" fillId="29" borderId="0" applyNumberFormat="0" applyBorder="0" applyAlignment="0" applyProtection="0">
      <alignment vertical="center"/>
    </xf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84" fillId="0" borderId="0">
      <protection locked="0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5" fillId="33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5" fillId="36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117" fillId="3" borderId="0" applyNumberFormat="0" applyBorder="0" applyAlignment="0" applyProtection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5" fontId="81" fillId="0" borderId="0" applyFont="0" applyFill="0" applyBorder="0" applyAlignment="0" applyProtection="0"/>
    <xf numFmtId="0" fontId="66" fillId="0" borderId="0"/>
    <xf numFmtId="4" fontId="81" fillId="0" borderId="0" applyFont="0" applyFill="0" applyBorder="0" applyAlignment="0" applyProtection="0"/>
    <xf numFmtId="0" fontId="117" fillId="0" borderId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88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71" fillId="16" borderId="42" applyNumberFormat="0" applyAlignment="0" applyProtection="0">
      <alignment vertical="center"/>
    </xf>
    <xf numFmtId="0" fontId="66" fillId="0" borderId="0"/>
    <xf numFmtId="0" fontId="70" fillId="18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1" fontId="32" fillId="0" borderId="16" applyFill="0" applyProtection="0">
      <alignment horizont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5" fillId="3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33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9" fillId="0" borderId="0">
      <alignment vertical="center"/>
    </xf>
    <xf numFmtId="0" fontId="66" fillId="0" borderId="0"/>
    <xf numFmtId="0" fontId="66" fillId="0" borderId="0"/>
    <xf numFmtId="0" fontId="7" fillId="16" borderId="0" applyNumberFormat="0" applyBorder="0" applyAlignment="0" applyProtection="0"/>
    <xf numFmtId="3" fontId="81" fillId="0" borderId="0" applyFont="0" applyFill="0" applyBorder="0" applyAlignment="0" applyProtection="0"/>
    <xf numFmtId="0" fontId="66" fillId="0" borderId="0"/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87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2" fillId="1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7" fillId="11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1" fillId="16" borderId="42" applyNumberFormat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66" fillId="0" borderId="0"/>
    <xf numFmtId="0" fontId="7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32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49" fillId="0" borderId="0"/>
    <xf numFmtId="0" fontId="117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7" fillId="16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16" borderId="0" applyNumberFormat="0" applyBorder="0" applyAlignment="0" applyProtection="0"/>
    <xf numFmtId="0" fontId="66" fillId="0" borderId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2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4" fillId="3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43" fillId="0" borderId="0" applyNumberForma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7" fillId="1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1" fillId="11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9" fillId="0" borderId="0">
      <alignment vertical="center"/>
    </xf>
    <xf numFmtId="0" fontId="66" fillId="0" borderId="0"/>
    <xf numFmtId="0" fontId="66" fillId="0" borderId="0"/>
    <xf numFmtId="0" fontId="117" fillId="17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7" fillId="17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8" fillId="29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90" fillId="29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6" fillId="0" borderId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7" fillId="1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9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5" fillId="36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2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1" fillId="16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5" fillId="36" borderId="0" applyNumberFormat="0" applyBorder="0" applyAlignment="0" applyProtection="0"/>
    <xf numFmtId="0" fontId="66" fillId="0" borderId="0"/>
    <xf numFmtId="0" fontId="89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>
      <alignment vertical="center"/>
    </xf>
    <xf numFmtId="0" fontId="117" fillId="0" borderId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93" fillId="0" borderId="0">
      <alignment horizontal="left" vertical="center"/>
    </xf>
    <xf numFmtId="0" fontId="66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7" fillId="18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18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7" fillId="18" borderId="0" applyNumberFormat="0" applyBorder="0" applyAlignment="0" applyProtection="0"/>
    <xf numFmtId="0" fontId="66" fillId="0" borderId="0"/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3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66" fillId="0" borderId="0"/>
    <xf numFmtId="0" fontId="66" fillId="0" borderId="0"/>
    <xf numFmtId="0" fontId="117" fillId="3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" fillId="26" borderId="0" applyNumberFormat="0" applyBorder="0" applyAlignment="0" applyProtection="0"/>
    <xf numFmtId="0" fontId="66" fillId="0" borderId="0"/>
    <xf numFmtId="0" fontId="7" fillId="26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91" fillId="11" borderId="0" applyNumberFormat="0" applyBorder="0" applyAlignment="0" applyProtection="0"/>
    <xf numFmtId="0" fontId="117" fillId="0" borderId="0">
      <alignment vertical="center"/>
    </xf>
    <xf numFmtId="0" fontId="84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" fontId="81" fillId="0" borderId="0" applyFont="0" applyFill="0" applyBorder="0" applyAlignment="0" applyProtection="0"/>
    <xf numFmtId="0" fontId="66" fillId="0" borderId="0"/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17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6" borderId="0" applyNumberFormat="0" applyBorder="0" applyAlignment="0" applyProtection="0">
      <alignment vertical="center"/>
    </xf>
    <xf numFmtId="0" fontId="66" fillId="0" borderId="0"/>
    <xf numFmtId="9" fontId="66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9" fontId="66" fillId="0" borderId="0" applyFont="0" applyFill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7" fillId="16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117" fillId="24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66" fillId="0" borderId="0"/>
    <xf numFmtId="0" fontId="66" fillId="0" borderId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7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70" fillId="27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6" borderId="0" applyNumberFormat="0" applyBorder="0" applyAlignment="0" applyProtection="0">
      <alignment vertical="center"/>
    </xf>
    <xf numFmtId="0" fontId="66" fillId="0" borderId="0"/>
    <xf numFmtId="0" fontId="117" fillId="26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5" fillId="38" borderId="0" applyNumberFormat="0" applyBorder="0" applyAlignment="0" applyProtection="0"/>
    <xf numFmtId="0" fontId="91" fillId="11" borderId="0" applyNumberFormat="0" applyBorder="0" applyAlignment="0" applyProtection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91" fillId="11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81" fillId="0" borderId="0" applyNumberFormat="0" applyFont="0" applyFill="0" applyBorder="0" applyAlignment="0" applyProtection="0">
      <alignment horizontal="left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177" fontId="3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4" fontId="81" fillId="0" borderId="0" applyFont="0" applyFill="0" applyBorder="0" applyAlignment="0" applyProtection="0"/>
    <xf numFmtId="0" fontId="117" fillId="21" borderId="0" applyNumberFormat="0" applyBorder="0" applyAlignment="0" applyProtection="0">
      <alignment vertical="center"/>
    </xf>
    <xf numFmtId="0" fontId="66" fillId="0" borderId="0"/>
    <xf numFmtId="0" fontId="19" fillId="0" borderId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66" fillId="0" borderId="0"/>
    <xf numFmtId="0" fontId="7" fillId="11" borderId="0" applyNumberFormat="0" applyBorder="0" applyAlignment="0" applyProtection="0"/>
    <xf numFmtId="0" fontId="5" fillId="3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6" fillId="0" borderId="0"/>
    <xf numFmtId="0" fontId="7" fillId="18" borderId="0" applyNumberFormat="0" applyBorder="0" applyAlignment="0" applyProtection="0"/>
    <xf numFmtId="0" fontId="66" fillId="0" borderId="0"/>
    <xf numFmtId="0" fontId="80" fillId="29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95" fillId="27" borderId="50" applyNumberFormat="0" applyAlignment="0" applyProtection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96" fillId="27" borderId="50" applyNumberFormat="0" applyAlignment="0" applyProtection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11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66" fillId="0" borderId="0"/>
    <xf numFmtId="0" fontId="66" fillId="0" borderId="0"/>
    <xf numFmtId="0" fontId="7" fillId="16" borderId="0" applyNumberFormat="0" applyBorder="0" applyAlignment="0" applyProtection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117" fillId="26" borderId="0" applyNumberFormat="0" applyBorder="0" applyAlignment="0" applyProtection="0">
      <alignment vertical="center"/>
    </xf>
    <xf numFmtId="0" fontId="66" fillId="0" borderId="0"/>
    <xf numFmtId="0" fontId="70" fillId="18" borderId="0" applyNumberFormat="0" applyBorder="0" applyAlignment="0" applyProtection="0"/>
    <xf numFmtId="0" fontId="84" fillId="0" borderId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9" fillId="0" borderId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7" fillId="0" borderId="44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117" fillId="16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74" fillId="18" borderId="42" applyNumberForma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85" fillId="0" borderId="46" applyNumberFormat="0" applyFill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85" fillId="0" borderId="46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>
      <alignment vertical="center"/>
    </xf>
    <xf numFmtId="0" fontId="66" fillId="0" borderId="0"/>
    <xf numFmtId="0" fontId="76" fillId="0" borderId="0" applyNumberFormat="0" applyFill="0" applyBorder="0" applyAlignment="0" applyProtection="0"/>
    <xf numFmtId="0" fontId="117" fillId="21" borderId="0" applyNumberFormat="0" applyBorder="0" applyAlignment="0" applyProtection="0">
      <alignment vertical="center"/>
    </xf>
    <xf numFmtId="0" fontId="66" fillId="0" borderId="0"/>
    <xf numFmtId="0" fontId="7" fillId="14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72" fillId="17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6" fillId="0" borderId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" fillId="11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97" fillId="39" borderId="11">
      <protection locked="0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7" fillId="0" borderId="44" applyNumberFormat="0" applyFill="0" applyAlignment="0" applyProtection="0">
      <alignment vertical="center"/>
    </xf>
    <xf numFmtId="0" fontId="66" fillId="0" borderId="0"/>
    <xf numFmtId="0" fontId="70" fillId="24" borderId="0" applyNumberFormat="0" applyBorder="0" applyAlignment="0" applyProtection="0"/>
    <xf numFmtId="0" fontId="66" fillId="0" borderId="0"/>
    <xf numFmtId="0" fontId="32" fillId="0" borderId="0" applyBorder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79" fillId="0" borderId="0"/>
    <xf numFmtId="0" fontId="117" fillId="1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84" fillId="0" borderId="0"/>
    <xf numFmtId="0" fontId="117" fillId="1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84" fillId="0" borderId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49" fontId="32" fillId="0" borderId="0" applyFont="0" applyFill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176" fontId="32" fillId="0" borderId="0" applyFont="0" applyFill="0" applyBorder="0" applyAlignment="0" applyProtection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7" fillId="11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66" fillId="0" borderId="0"/>
    <xf numFmtId="0" fontId="7" fillId="11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7" fillId="2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8" fillId="29" borderId="0" applyNumberFormat="0" applyBorder="0" applyAlignment="0" applyProtection="0"/>
    <xf numFmtId="0" fontId="66" fillId="0" borderId="0"/>
    <xf numFmtId="9" fontId="66" fillId="0" borderId="0" applyFon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66" fillId="0" borderId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6" fillId="0" borderId="0"/>
    <xf numFmtId="0" fontId="5" fillId="3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9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5" fillId="3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92" fillId="0" borderId="47" applyNumberFormat="0" applyFill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5" fillId="36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8" fillId="2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5" fillId="36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" fillId="14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6" fillId="0" borderId="0"/>
    <xf numFmtId="0" fontId="117" fillId="1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0" fillId="16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16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70" fillId="16" borderId="0" applyNumberFormat="0" applyBorder="0" applyAlignment="0" applyProtection="0"/>
    <xf numFmtId="0" fontId="66" fillId="0" borderId="0"/>
    <xf numFmtId="0" fontId="66" fillId="0" borderId="0"/>
    <xf numFmtId="0" fontId="117" fillId="0" borderId="0">
      <alignment vertical="center"/>
    </xf>
    <xf numFmtId="0" fontId="7" fillId="31" borderId="0" applyNumberFormat="0" applyBorder="0" applyAlignment="0" applyProtection="0"/>
    <xf numFmtId="0" fontId="66" fillId="0" borderId="0"/>
    <xf numFmtId="0" fontId="83" fillId="34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72" fillId="30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2" fillId="40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2" fillId="17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" fillId="2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66" fillId="0" borderId="0"/>
    <xf numFmtId="0" fontId="72" fillId="17" borderId="0" applyNumberFormat="0" applyBorder="0" applyAlignment="0" applyProtection="0">
      <alignment vertical="center"/>
    </xf>
    <xf numFmtId="0" fontId="66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7" fillId="18" borderId="0" applyNumberFormat="0" applyBorder="0" applyAlignment="0" applyProtection="0"/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66" fillId="0" borderId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6" fillId="0" borderId="0"/>
    <xf numFmtId="0" fontId="7" fillId="31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70" fillId="15" borderId="0" applyNumberFormat="0" applyBorder="0" applyAlignment="0" applyProtection="0"/>
    <xf numFmtId="0" fontId="66" fillId="0" borderId="0"/>
    <xf numFmtId="0" fontId="70" fillId="18" borderId="0" applyNumberFormat="0" applyBorder="0" applyAlignment="0" applyProtection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66" fillId="0" borderId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66" fillId="0" borderId="0"/>
    <xf numFmtId="0" fontId="70" fillId="19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66" fillId="0" borderId="0"/>
    <xf numFmtId="0" fontId="70" fillId="27" borderId="0" applyNumberFormat="0" applyBorder="0" applyAlignment="0" applyProtection="0"/>
    <xf numFmtId="0" fontId="66" fillId="14" borderId="45" applyNumberFormat="0" applyFont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7" fillId="31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6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117" fillId="29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84" fillId="0" borderId="0"/>
    <xf numFmtId="0" fontId="66" fillId="0" borderId="0"/>
    <xf numFmtId="0" fontId="70" fillId="16" borderId="0" applyNumberFormat="0" applyBorder="0" applyAlignment="0" applyProtection="0"/>
    <xf numFmtId="0" fontId="79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/>
    <xf numFmtId="0" fontId="7" fillId="31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94" fillId="18" borderId="48" applyNumberFormat="0" applyAlignment="0" applyProtection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24" borderId="0" applyNumberFormat="0" applyBorder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75" fillId="0" borderId="43" applyNumberFormat="0" applyFill="0" applyAlignment="0" applyProtection="0">
      <alignment vertical="center"/>
    </xf>
    <xf numFmtId="0" fontId="66" fillId="0" borderId="0"/>
    <xf numFmtId="0" fontId="7" fillId="14" borderId="0" applyNumberFormat="0" applyBorder="0" applyAlignment="0" applyProtection="0"/>
    <xf numFmtId="0" fontId="66" fillId="0" borderId="0"/>
    <xf numFmtId="0" fontId="98" fillId="0" borderId="51" applyNumberFormat="0" applyFill="0" applyAlignment="0" applyProtection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99" fillId="0" borderId="0" applyNumberForma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180" fontId="66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6" fillId="0" borderId="0"/>
    <xf numFmtId="0" fontId="70" fillId="23" borderId="0" applyNumberFormat="0" applyBorder="0" applyAlignment="0" applyProtection="0"/>
    <xf numFmtId="0" fontId="66" fillId="0" borderId="0"/>
    <xf numFmtId="0" fontId="32" fillId="0" borderId="12" applyNumberFormat="0" applyFill="0" applyProtection="0">
      <alignment horizontal="right"/>
    </xf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70" fillId="27" borderId="0" applyNumberFormat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7" fillId="31" borderId="0" applyNumberFormat="0" applyBorder="0" applyAlignment="0" applyProtection="0"/>
    <xf numFmtId="0" fontId="84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84" fillId="0" borderId="0"/>
    <xf numFmtId="0" fontId="66" fillId="0" borderId="0"/>
    <xf numFmtId="0" fontId="72" fillId="17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117" fillId="3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70" fillId="27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6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7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37" fontId="101" fillId="0" borderId="0"/>
    <xf numFmtId="0" fontId="117" fillId="16" borderId="0" applyNumberFormat="0" applyBorder="0" applyAlignment="0" applyProtection="0">
      <alignment vertical="center"/>
    </xf>
    <xf numFmtId="37" fontId="101" fillId="0" borderId="0"/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9" fontId="84" fillId="0" borderId="0" applyFont="0" applyFill="0" applyBorder="0" applyAlignment="0" applyProtection="0"/>
    <xf numFmtId="0" fontId="117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66" fillId="0" borderId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34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10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6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66" fillId="0" borderId="0"/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8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188" fontId="32" fillId="0" borderId="16" applyFill="0" applyProtection="0">
      <alignment horizontal="right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84" fillId="0" borderId="0">
      <protection locked="0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" fillId="3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9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86" fontId="32" fillId="0" borderId="0" applyFont="0" applyFill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4" fontId="102" fillId="0" borderId="0">
      <alignment horizontal="center" wrapText="1"/>
      <protection locked="0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66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" fillId="1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" fillId="14" borderId="0" applyNumberFormat="0" applyBorder="0" applyAlignment="0" applyProtection="0"/>
    <xf numFmtId="10" fontId="103" fillId="3" borderId="3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6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" fillId="18" borderId="0" applyNumberFormat="0" applyBorder="0" applyAlignment="0" applyProtection="0"/>
    <xf numFmtId="0" fontId="70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87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0" fillId="27" borderId="0" applyNumberFormat="0" applyBorder="0" applyAlignment="0" applyProtection="0"/>
    <xf numFmtId="0" fontId="7" fillId="31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5" fillId="3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97" fillId="39" borderId="11">
      <protection locked="0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2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7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187" fontId="104" fillId="41" borderId="0"/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184" fontId="49" fillId="0" borderId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" fillId="14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1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0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70" fillId="23" borderId="0" applyNumberFormat="0" applyBorder="0" applyAlignment="0" applyProtection="0"/>
    <xf numFmtId="0" fontId="91" fillId="11" borderId="0" applyNumberFormat="0" applyBorder="0" applyAlignment="0" applyProtection="0"/>
    <xf numFmtId="0" fontId="7" fillId="14" borderId="0" applyNumberFormat="0" applyBorder="0" applyAlignment="0" applyProtection="0"/>
    <xf numFmtId="0" fontId="70" fillId="23" borderId="0" applyNumberFormat="0" applyBorder="0" applyAlignment="0" applyProtection="0"/>
    <xf numFmtId="0" fontId="7" fillId="14" borderId="0" applyNumberFormat="0" applyBorder="0" applyAlignment="0" applyProtection="0"/>
    <xf numFmtId="0" fontId="70" fillId="23" borderId="0" applyNumberFormat="0" applyBorder="0" applyAlignment="0" applyProtection="0"/>
    <xf numFmtId="0" fontId="7" fillId="14" borderId="0" applyNumberFormat="0" applyBorder="0" applyAlignment="0" applyProtection="0"/>
    <xf numFmtId="0" fontId="70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117" fillId="0" borderId="0">
      <alignment vertical="center"/>
    </xf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87" fontId="105" fillId="42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0" fillId="2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95" fillId="27" borderId="50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97" fillId="39" borderId="11">
      <protection locked="0"/>
    </xf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6" fillId="0" borderId="0">
      <alignment vertical="center"/>
    </xf>
    <xf numFmtId="0" fontId="97" fillId="39" borderId="11">
      <protection locked="0"/>
    </xf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6" fillId="0" borderId="0">
      <alignment vertical="center"/>
    </xf>
    <xf numFmtId="0" fontId="7" fillId="31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2" fillId="40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06" fillId="0" borderId="16" applyNumberFormat="0" applyFill="0" applyProtection="0">
      <alignment horizontal="left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7" fillId="31" borderId="0" applyNumberFormat="0" applyBorder="0" applyAlignment="0" applyProtection="0"/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18" borderId="48" applyNumberFormat="0" applyAlignment="0" applyProtection="0">
      <alignment vertical="center"/>
    </xf>
    <xf numFmtId="0" fontId="66" fillId="0" borderId="0"/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6" fillId="0" borderId="0"/>
    <xf numFmtId="0" fontId="7" fillId="31" borderId="0" applyNumberFormat="0" applyBorder="0" applyAlignment="0" applyProtection="0"/>
    <xf numFmtId="0" fontId="94" fillId="3" borderId="48" applyNumberFormat="0" applyAlignment="0" applyProtection="0">
      <alignment vertical="center"/>
    </xf>
    <xf numFmtId="0" fontId="66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2" fillId="0" borderId="0" applyFont="0" applyFill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0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117" fillId="0" borderId="0">
      <alignment vertical="center"/>
    </xf>
    <xf numFmtId="0" fontId="7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0" fillId="19" borderId="0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2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17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0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7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107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5" fillId="33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" fillId="0" borderId="49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5" fillId="38" borderId="0" applyNumberFormat="0" applyBorder="0" applyAlignment="0" applyProtection="0"/>
    <xf numFmtId="0" fontId="70" fillId="15" borderId="0" applyNumberFormat="0" applyBorder="0" applyAlignment="0" applyProtection="0"/>
    <xf numFmtId="0" fontId="7" fillId="14" borderId="0" applyNumberFormat="0" applyBorder="0" applyAlignment="0" applyProtection="0"/>
    <xf numFmtId="0" fontId="70" fillId="15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17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1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6" fillId="0" borderId="0" applyNumberFormat="0" applyFill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02" fillId="0" borderId="0">
      <alignment horizontal="center" wrapText="1"/>
      <protection locked="0"/>
    </xf>
    <xf numFmtId="190" fontId="32" fillId="0" borderId="0" applyFont="0" applyFill="0" applyBorder="0" applyAlignment="0" applyProtection="0"/>
    <xf numFmtId="0" fontId="94" fillId="3" borderId="48" applyNumberFormat="0" applyAlignment="0" applyProtection="0">
      <alignment vertical="center"/>
    </xf>
    <xf numFmtId="183" fontId="32" fillId="0" borderId="0" applyFont="0" applyFill="0" applyBorder="0" applyAlignment="0" applyProtection="0"/>
    <xf numFmtId="192" fontId="49" fillId="0" borderId="0"/>
    <xf numFmtId="15" fontId="81" fillId="0" borderId="0"/>
    <xf numFmtId="15" fontId="81" fillId="0" borderId="0"/>
    <xf numFmtId="181" fontId="49" fillId="0" borderId="0"/>
    <xf numFmtId="38" fontId="103" fillId="18" borderId="0" applyNumberFormat="0" applyBorder="0" applyAlignment="0" applyProtection="0"/>
    <xf numFmtId="0" fontId="108" fillId="0" borderId="17" applyNumberFormat="0" applyAlignment="0" applyProtection="0">
      <alignment horizontal="left" vertical="center"/>
    </xf>
    <xf numFmtId="0" fontId="108" fillId="0" borderId="14">
      <alignment horizontal="left" vertical="center"/>
    </xf>
    <xf numFmtId="0" fontId="108" fillId="0" borderId="14">
      <alignment horizontal="left" vertical="center"/>
    </xf>
    <xf numFmtId="187" fontId="104" fillId="41" borderId="0"/>
    <xf numFmtId="187" fontId="105" fillId="42" borderId="0"/>
    <xf numFmtId="40" fontId="81" fillId="0" borderId="0" applyFont="0" applyFill="0" applyBorder="0" applyAlignment="0" applyProtection="0"/>
    <xf numFmtId="186" fontId="32" fillId="0" borderId="0" applyFont="0" applyFill="0" applyBorder="0" applyAlignment="0" applyProtection="0"/>
    <xf numFmtId="0" fontId="117" fillId="0" borderId="0">
      <alignment vertical="center"/>
    </xf>
    <xf numFmtId="194" fontId="81" fillId="0" borderId="0" applyFont="0" applyFill="0" applyBorder="0" applyAlignment="0" applyProtection="0"/>
    <xf numFmtId="0" fontId="117" fillId="0" borderId="0">
      <alignment vertical="center"/>
    </xf>
    <xf numFmtId="182" fontId="81" fillId="0" borderId="0" applyFont="0" applyFill="0" applyBorder="0" applyAlignment="0" applyProtection="0"/>
    <xf numFmtId="195" fontId="32" fillId="0" borderId="0" applyFont="0" applyFill="0" applyBorder="0" applyAlignment="0" applyProtection="0"/>
    <xf numFmtId="0" fontId="107" fillId="0" borderId="0"/>
    <xf numFmtId="0" fontId="84" fillId="0" borderId="0"/>
    <xf numFmtId="10" fontId="32" fillId="0" borderId="0" applyFont="0" applyFill="0" applyBorder="0" applyAlignment="0" applyProtection="0"/>
    <xf numFmtId="0" fontId="66" fillId="0" borderId="0"/>
    <xf numFmtId="13" fontId="32" fillId="0" borderId="0" applyFont="0" applyFill="0" applyProtection="0"/>
    <xf numFmtId="15" fontId="81" fillId="0" borderId="0" applyFont="0" applyFill="0" applyBorder="0" applyAlignment="0" applyProtection="0"/>
    <xf numFmtId="0" fontId="109" fillId="0" borderId="53">
      <alignment horizontal="center"/>
    </xf>
    <xf numFmtId="0" fontId="109" fillId="0" borderId="53">
      <alignment horizontal="center"/>
    </xf>
    <xf numFmtId="0" fontId="97" fillId="39" borderId="11">
      <protection locked="0"/>
    </xf>
    <xf numFmtId="0" fontId="97" fillId="39" borderId="11">
      <protection locked="0"/>
    </xf>
    <xf numFmtId="0" fontId="80" fillId="29" borderId="0" applyNumberFormat="0" applyBorder="0" applyAlignment="0" applyProtection="0">
      <alignment vertical="center"/>
    </xf>
    <xf numFmtId="0" fontId="97" fillId="39" borderId="11">
      <protection locked="0"/>
    </xf>
    <xf numFmtId="0" fontId="117" fillId="0" borderId="0">
      <alignment vertical="center"/>
    </xf>
    <xf numFmtId="0" fontId="97" fillId="39" borderId="11">
      <protection locked="0"/>
    </xf>
    <xf numFmtId="0" fontId="97" fillId="39" borderId="11">
      <protection locked="0"/>
    </xf>
    <xf numFmtId="0" fontId="117" fillId="0" borderId="0">
      <alignment vertical="center"/>
    </xf>
    <xf numFmtId="0" fontId="97" fillId="39" borderId="11">
      <protection locked="0"/>
    </xf>
    <xf numFmtId="0" fontId="97" fillId="39" borderId="11">
      <protection locked="0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97" fillId="39" borderId="11">
      <protection locked="0"/>
    </xf>
    <xf numFmtId="0" fontId="117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196" fontId="32" fillId="0" borderId="0" applyFont="0" applyFill="0" applyBorder="0" applyAlignment="0" applyProtection="0"/>
    <xf numFmtId="0" fontId="77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77" fillId="0" borderId="44" applyNumberFormat="0" applyFill="0" applyAlignment="0" applyProtection="0">
      <alignment vertical="center"/>
    </xf>
    <xf numFmtId="0" fontId="74" fillId="18" borderId="42" applyNumberFormat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110" fillId="0" borderId="5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77" fillId="0" borderId="44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111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14" borderId="45" applyNumberFormat="0" applyFont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66" fillId="14" borderId="45" applyNumberFormat="0" applyFont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2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3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2" fillId="0" borderId="12" applyNumberFormat="0" applyFill="0" applyProtection="0">
      <alignment horizont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06" fillId="0" borderId="16" applyNumberFormat="0" applyFill="0" applyProtection="0">
      <alignment horizont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9" fillId="0" borderId="0"/>
    <xf numFmtId="0" fontId="82" fillId="11" borderId="0" applyNumberFormat="0" applyBorder="0" applyAlignment="0" applyProtection="0">
      <alignment vertical="center"/>
    </xf>
    <xf numFmtId="0" fontId="66" fillId="0" borderId="0"/>
    <xf numFmtId="0" fontId="117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113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9" fillId="0" borderId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66" fillId="0" borderId="0"/>
    <xf numFmtId="0" fontId="8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23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>
      <alignment vertical="center"/>
    </xf>
    <xf numFmtId="0" fontId="94" fillId="18" borderId="48" applyNumberFormat="0" applyAlignment="0" applyProtection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82" fillId="11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66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9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79" fontId="114" fillId="0" borderId="0"/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79" fontId="114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83" fillId="34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66" fillId="0" borderId="0">
      <alignment vertical="center"/>
    </xf>
    <xf numFmtId="0" fontId="117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5" fillId="11" borderId="0" applyNumberFormat="0" applyBorder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94" fillId="18" borderId="48" applyNumberFormat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8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5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5" fillId="38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5" fillId="38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" fillId="0" borderId="49" applyNumberFormat="0" applyFill="0" applyAlignment="0" applyProtection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180" fontId="66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74" fillId="3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74" fillId="18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6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95" fillId="27" borderId="50" applyNumberFormat="0" applyAlignment="0" applyProtection="0">
      <alignment vertical="center"/>
    </xf>
    <xf numFmtId="0" fontId="96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5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6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5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7" fillId="0" borderId="0">
      <alignment vertical="center"/>
    </xf>
    <xf numFmtId="0" fontId="5" fillId="38" borderId="0" applyNumberFormat="0" applyBorder="0" applyAlignment="0" applyProtection="0"/>
    <xf numFmtId="0" fontId="117" fillId="0" borderId="0">
      <alignment vertical="center"/>
    </xf>
    <xf numFmtId="0" fontId="5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5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7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87" fillId="1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87" fillId="32" borderId="0" applyNumberFormat="0" applyBorder="0" applyAlignment="0" applyProtection="0">
      <alignment vertical="center"/>
    </xf>
    <xf numFmtId="0" fontId="32" fillId="0" borderId="12" applyNumberFormat="0" applyFill="0" applyProtection="0">
      <alignment horizontal="left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94" fillId="3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94" fillId="18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3" borderId="48" applyNumberFormat="0" applyAlignment="0" applyProtection="0">
      <alignment vertical="center"/>
    </xf>
    <xf numFmtId="0" fontId="94" fillId="3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2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14" borderId="45" applyNumberFormat="0" applyFont="0" applyAlignment="0" applyProtection="0">
      <alignment vertical="center"/>
    </xf>
    <xf numFmtId="0" fontId="117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66" fillId="14" borderId="45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32" fillId="0" borderId="0"/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</cellStyleXfs>
  <cellXfs count="448">
    <xf numFmtId="0" fontId="0" fillId="0" borderId="0" xfId="0">
      <alignment vertical="center"/>
    </xf>
    <xf numFmtId="0" fontId="117" fillId="0" borderId="0" xfId="686">
      <alignment vertical="center"/>
    </xf>
    <xf numFmtId="0" fontId="117" fillId="0" borderId="0" xfId="686" applyAlignment="1">
      <alignment vertical="center"/>
    </xf>
    <xf numFmtId="0" fontId="13" fillId="0" borderId="4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1" fillId="0" borderId="3" xfId="686" applyFont="1" applyFill="1" applyBorder="1" applyAlignment="1">
      <alignment horizontal="center" vertical="center" wrapText="1"/>
    </xf>
    <xf numFmtId="0" fontId="41" fillId="0" borderId="13" xfId="686" applyFont="1" applyFill="1" applyBorder="1" applyAlignment="1">
      <alignment horizontal="center" vertical="center" wrapText="1"/>
    </xf>
    <xf numFmtId="49" fontId="30" fillId="0" borderId="6" xfId="686" applyNumberFormat="1" applyFont="1" applyFill="1" applyBorder="1" applyAlignment="1">
      <alignment horizontal="left" vertical="center" wrapText="1"/>
    </xf>
    <xf numFmtId="0" fontId="44" fillId="0" borderId="0" xfId="686" applyNumberFormat="1" applyFont="1" applyAlignment="1" applyProtection="1">
      <alignment vertical="center"/>
    </xf>
    <xf numFmtId="0" fontId="10" fillId="0" borderId="24" xfId="686" applyFont="1" applyBorder="1" applyAlignment="1">
      <alignment horizontal="center" vertical="center"/>
    </xf>
    <xf numFmtId="0" fontId="6" fillId="2" borderId="26" xfId="686" applyFont="1" applyFill="1" applyBorder="1" applyAlignment="1">
      <alignment horizontal="center" vertical="center"/>
    </xf>
    <xf numFmtId="178" fontId="6" fillId="2" borderId="27" xfId="686" applyNumberFormat="1" applyFont="1" applyFill="1" applyBorder="1" applyAlignment="1">
      <alignment horizontal="center" vertical="center"/>
    </xf>
    <xf numFmtId="0" fontId="13" fillId="0" borderId="6" xfId="686" applyFont="1" applyBorder="1" applyAlignment="1">
      <alignment horizontal="justify" vertical="center"/>
    </xf>
    <xf numFmtId="0" fontId="21" fillId="8" borderId="16" xfId="686" applyFont="1" applyFill="1" applyBorder="1" applyAlignment="1">
      <alignment horizontal="justify" vertical="center"/>
    </xf>
    <xf numFmtId="0" fontId="34" fillId="0" borderId="6" xfId="686" applyFont="1" applyBorder="1" applyAlignment="1">
      <alignment horizontal="justify" vertical="center"/>
    </xf>
    <xf numFmtId="0" fontId="10" fillId="0" borderId="6" xfId="686" applyFont="1" applyBorder="1" applyAlignment="1">
      <alignment horizontal="justify" vertical="center"/>
    </xf>
    <xf numFmtId="0" fontId="10" fillId="0" borderId="6" xfId="686" applyFont="1" applyBorder="1" applyAlignment="1"/>
    <xf numFmtId="0" fontId="4" fillId="4" borderId="0" xfId="686" applyFont="1" applyFill="1" applyAlignment="1">
      <alignment vertical="center" wrapText="1"/>
    </xf>
    <xf numFmtId="0" fontId="117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4" xfId="0" applyFont="1" applyFill="1" applyBorder="1" applyAlignment="1">
      <alignment horizontal="left" vertical="center"/>
    </xf>
    <xf numFmtId="0" fontId="6" fillId="2" borderId="24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left" vertical="center"/>
    </xf>
    <xf numFmtId="0" fontId="30" fillId="3" borderId="6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7" fillId="3" borderId="6" xfId="0" applyFont="1" applyFill="1" applyBorder="1" applyAlignment="1" applyProtection="1">
      <alignment horizontal="left" vertical="center"/>
    </xf>
    <xf numFmtId="0" fontId="50" fillId="2" borderId="3" xfId="0" applyFont="1" applyFill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20" fillId="0" borderId="6" xfId="5485" applyFont="1" applyFill="1" applyBorder="1" applyAlignment="1">
      <alignment horizontal="left" vertical="center"/>
    </xf>
    <xf numFmtId="191" fontId="20" fillId="0" borderId="3" xfId="0" applyNumberFormat="1" applyFont="1" applyFill="1" applyBorder="1" applyAlignment="1">
      <alignment horizontal="right" vertical="center" wrapText="1"/>
    </xf>
    <xf numFmtId="0" fontId="20" fillId="8" borderId="6" xfId="5485" applyFont="1" applyFill="1" applyBorder="1" applyAlignment="1">
      <alignment horizontal="left" vertical="center"/>
    </xf>
    <xf numFmtId="200" fontId="20" fillId="0" borderId="6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0" fillId="0" borderId="6" xfId="4621" applyNumberFormat="1" applyFont="1" applyFill="1" applyBorder="1" applyAlignment="1">
      <alignment vertic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24" xfId="5481" applyFont="1" applyBorder="1" applyAlignment="1">
      <alignment horizontal="left" vertical="center"/>
    </xf>
    <xf numFmtId="0" fontId="14" fillId="4" borderId="25" xfId="5481" applyFont="1" applyFill="1" applyBorder="1" applyAlignment="1">
      <alignment horizontal="center" vertical="center"/>
    </xf>
    <xf numFmtId="0" fontId="14" fillId="4" borderId="17" xfId="5481" applyFont="1" applyFill="1" applyBorder="1" applyAlignment="1">
      <alignment horizontal="center" vertical="center"/>
    </xf>
    <xf numFmtId="0" fontId="21" fillId="0" borderId="16" xfId="5481" applyFont="1" applyBorder="1" applyAlignment="1">
      <alignment horizontal="left" vertical="center"/>
    </xf>
    <xf numFmtId="197" fontId="32" fillId="0" borderId="3" xfId="0" applyNumberFormat="1" applyFont="1" applyFill="1" applyBorder="1" applyAlignment="1">
      <alignment horizontal="right"/>
    </xf>
    <xf numFmtId="203" fontId="32" fillId="8" borderId="13" xfId="0" applyNumberFormat="1" applyFont="1" applyFill="1" applyBorder="1" applyAlignment="1">
      <alignment horizontal="right"/>
    </xf>
    <xf numFmtId="0" fontId="28" fillId="0" borderId="6" xfId="5481" applyFont="1" applyBorder="1" applyAlignment="1">
      <alignment horizontal="left" vertical="center"/>
    </xf>
    <xf numFmtId="0" fontId="21" fillId="0" borderId="6" xfId="5481" applyFont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197" fontId="32" fillId="0" borderId="13" xfId="0" applyNumberFormat="1" applyFont="1" applyFill="1" applyBorder="1" applyAlignment="1">
      <alignment horizontal="right"/>
    </xf>
    <xf numFmtId="197" fontId="32" fillId="8" borderId="13" xfId="0" applyNumberFormat="1" applyFont="1" applyFill="1" applyBorder="1" applyAlignment="1">
      <alignment horizontal="right"/>
    </xf>
    <xf numFmtId="191" fontId="32" fillId="0" borderId="3" xfId="0" applyNumberFormat="1" applyFont="1" applyFill="1" applyBorder="1" applyAlignment="1">
      <alignment horizontal="right"/>
    </xf>
    <xf numFmtId="191" fontId="32" fillId="0" borderId="13" xfId="0" applyNumberFormat="1" applyFont="1" applyFill="1" applyBorder="1" applyAlignment="1">
      <alignment horizontal="right"/>
    </xf>
    <xf numFmtId="0" fontId="16" fillId="6" borderId="9" xfId="0" applyFont="1" applyFill="1" applyBorder="1" applyAlignment="1">
      <alignment horizontal="left" vertical="center" wrapText="1"/>
    </xf>
    <xf numFmtId="185" fontId="26" fillId="0" borderId="4" xfId="0" applyNumberFormat="1" applyFont="1" applyFill="1" applyBorder="1" applyAlignment="1">
      <alignment vertical="center" wrapText="1"/>
    </xf>
    <xf numFmtId="197" fontId="26" fillId="0" borderId="2" xfId="0" applyNumberFormat="1" applyFont="1" applyFill="1" applyBorder="1" applyAlignment="1">
      <alignment vertical="center" wrapText="1"/>
    </xf>
    <xf numFmtId="0" fontId="29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13" fillId="0" borderId="24" xfId="0" applyFont="1" applyBorder="1" applyAlignment="1">
      <alignment horizontal="justify" vertical="center"/>
    </xf>
    <xf numFmtId="0" fontId="6" fillId="2" borderId="17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0" fillId="0" borderId="6" xfId="0" applyFont="1" applyBorder="1" applyAlignment="1">
      <alignment horizontal="justify" vertical="center"/>
    </xf>
    <xf numFmtId="0" fontId="13" fillId="0" borderId="6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5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7" fillId="0" borderId="32" xfId="5489" applyFont="1" applyBorder="1" applyAlignment="1">
      <alignment horizontal="left" vertical="center"/>
    </xf>
    <xf numFmtId="191" fontId="6" fillId="0" borderId="33" xfId="5487" applyNumberFormat="1" applyFont="1" applyBorder="1" applyAlignment="1">
      <alignment horizontal="right" vertical="center"/>
    </xf>
    <xf numFmtId="0" fontId="21" fillId="0" borderId="8" xfId="5489" applyFont="1" applyFill="1" applyBorder="1" applyAlignment="1">
      <alignment horizontal="left" vertical="center"/>
    </xf>
    <xf numFmtId="202" fontId="33" fillId="0" borderId="3" xfId="5489" applyNumberFormat="1" applyFont="1" applyFill="1" applyBorder="1" applyAlignment="1">
      <alignment horizontal="center" vertical="center"/>
    </xf>
    <xf numFmtId="0" fontId="28" fillId="0" borderId="10" xfId="5489" applyFont="1" applyFill="1" applyBorder="1" applyAlignment="1">
      <alignment vertical="center"/>
    </xf>
    <xf numFmtId="191" fontId="20" fillId="0" borderId="3" xfId="0" applyNumberFormat="1" applyFont="1" applyFill="1" applyBorder="1" applyAlignment="1">
      <alignment vertical="center"/>
    </xf>
    <xf numFmtId="0" fontId="28" fillId="0" borderId="10" xfId="5489" applyFont="1" applyFill="1" applyBorder="1" applyAlignment="1">
      <alignment horizontal="left" vertical="center"/>
    </xf>
    <xf numFmtId="0" fontId="21" fillId="0" borderId="10" xfId="5489" applyFont="1" applyFill="1" applyBorder="1" applyAlignment="1">
      <alignment horizontal="left" vertical="center"/>
    </xf>
    <xf numFmtId="0" fontId="19" fillId="0" borderId="0" xfId="0" applyFont="1" applyFill="1" applyBorder="1" applyAlignment="1"/>
    <xf numFmtId="197" fontId="39" fillId="12" borderId="3" xfId="0" applyNumberFormat="1" applyFont="1" applyFill="1" applyBorder="1" applyAlignment="1">
      <alignment vertical="center"/>
    </xf>
    <xf numFmtId="197" fontId="39" fillId="12" borderId="7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13" fillId="3" borderId="6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0" fontId="6" fillId="2" borderId="3" xfId="5169" applyFont="1" applyFill="1" applyBorder="1" applyAlignment="1">
      <alignment horizontal="center" vertical="center"/>
    </xf>
    <xf numFmtId="197" fontId="21" fillId="0" borderId="3" xfId="5169" applyNumberFormat="1" applyFont="1" applyBorder="1" applyAlignment="1">
      <alignment horizontal="right" vertical="center"/>
    </xf>
    <xf numFmtId="0" fontId="10" fillId="0" borderId="6" xfId="0" applyFont="1" applyFill="1" applyBorder="1" applyAlignment="1">
      <alignment vertical="center"/>
    </xf>
    <xf numFmtId="2" fontId="20" fillId="8" borderId="3" xfId="0" applyNumberFormat="1" applyFont="1" applyFill="1" applyBorder="1" applyAlignment="1">
      <alignment horizontal="right"/>
    </xf>
    <xf numFmtId="201" fontId="20" fillId="8" borderId="15" xfId="0" applyNumberFormat="1" applyFont="1" applyFill="1" applyBorder="1" applyAlignment="1">
      <alignment horizontal="right"/>
    </xf>
    <xf numFmtId="0" fontId="33" fillId="0" borderId="6" xfId="0" applyFont="1" applyFill="1" applyBorder="1" applyAlignment="1">
      <alignment vertical="top" wrapText="1"/>
    </xf>
    <xf numFmtId="198" fontId="36" fillId="8" borderId="13" xfId="0" applyNumberFormat="1" applyFont="1" applyFill="1" applyBorder="1" applyAlignment="1">
      <alignment vertical="center" wrapText="1"/>
    </xf>
    <xf numFmtId="0" fontId="33" fillId="3" borderId="6" xfId="0" applyFont="1" applyFill="1" applyBorder="1" applyAlignment="1">
      <alignment vertical="top" wrapText="1"/>
    </xf>
    <xf numFmtId="0" fontId="20" fillId="8" borderId="13" xfId="0" applyFont="1" applyFill="1" applyBorder="1" applyAlignment="1">
      <alignment vertical="center"/>
    </xf>
    <xf numFmtId="0" fontId="13" fillId="0" borderId="6" xfId="0" applyFont="1" applyFill="1" applyBorder="1" applyAlignment="1">
      <alignment vertical="top" wrapText="1"/>
    </xf>
    <xf numFmtId="191" fontId="20" fillId="8" borderId="3" xfId="0" applyNumberFormat="1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left" vertical="center"/>
    </xf>
    <xf numFmtId="0" fontId="39" fillId="8" borderId="29" xfId="0" applyFont="1" applyFill="1" applyBorder="1" applyAlignment="1">
      <alignment horizontal="right" vertical="center"/>
    </xf>
    <xf numFmtId="0" fontId="36" fillId="8" borderId="3" xfId="0" applyFont="1" applyFill="1" applyBorder="1" applyAlignment="1">
      <alignment vertical="center" wrapText="1"/>
    </xf>
    <xf numFmtId="0" fontId="36" fillId="8" borderId="13" xfId="0" applyFont="1" applyFill="1" applyBorder="1" applyAlignment="1">
      <alignment vertical="center" wrapText="1"/>
    </xf>
    <xf numFmtId="185" fontId="36" fillId="8" borderId="3" xfId="0" applyNumberFormat="1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41" fillId="6" borderId="9" xfId="0" applyFont="1" applyFill="1" applyBorder="1" applyAlignment="1">
      <alignment vertical="center" wrapText="1"/>
    </xf>
    <xf numFmtId="0" fontId="56" fillId="8" borderId="2" xfId="0" applyFont="1" applyFill="1" applyBorder="1" applyAlignment="1">
      <alignment vertical="center" wrapText="1"/>
    </xf>
    <xf numFmtId="0" fontId="56" fillId="8" borderId="10" xfId="0" applyFont="1" applyFill="1" applyBorder="1" applyAlignment="1">
      <alignment vertical="center" wrapText="1"/>
    </xf>
    <xf numFmtId="199" fontId="57" fillId="8" borderId="4" xfId="0" applyNumberFormat="1" applyFont="1" applyFill="1" applyBorder="1" applyAlignment="1">
      <alignment vertical="center" wrapText="1"/>
    </xf>
    <xf numFmtId="0" fontId="57" fillId="8" borderId="2" xfId="0" applyFont="1" applyFill="1" applyBorder="1" applyAlignment="1">
      <alignment vertical="center" wrapText="1"/>
    </xf>
    <xf numFmtId="0" fontId="57" fillId="8" borderId="10" xfId="0" applyFont="1" applyFill="1" applyBorder="1" applyAlignment="1">
      <alignment vertical="center" wrapText="1"/>
    </xf>
    <xf numFmtId="198" fontId="57" fillId="8" borderId="2" xfId="0" applyNumberFormat="1" applyFont="1" applyFill="1" applyBorder="1" applyAlignment="1">
      <alignment vertical="center" wrapText="1"/>
    </xf>
    <xf numFmtId="185" fontId="57" fillId="8" borderId="4" xfId="0" applyNumberFormat="1" applyFont="1" applyFill="1" applyBorder="1" applyAlignment="1">
      <alignment vertical="center" wrapText="1"/>
    </xf>
    <xf numFmtId="0" fontId="0" fillId="0" borderId="9" xfId="0" applyBorder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58" fillId="0" borderId="6" xfId="0" applyFont="1" applyBorder="1" applyAlignment="1">
      <alignment horizontal="left" vertical="center"/>
    </xf>
    <xf numFmtId="201" fontId="59" fillId="3" borderId="3" xfId="0" applyNumberFormat="1" applyFont="1" applyFill="1" applyBorder="1" applyAlignment="1">
      <alignment horizontal="right" vertical="center" wrapText="1"/>
    </xf>
    <xf numFmtId="201" fontId="59" fillId="3" borderId="13" xfId="0" applyNumberFormat="1" applyFont="1" applyFill="1" applyBorder="1" applyAlignment="1">
      <alignment horizontal="right" vertical="center" wrapText="1"/>
    </xf>
    <xf numFmtId="201" fontId="28" fillId="3" borderId="3" xfId="0" applyNumberFormat="1" applyFont="1" applyFill="1" applyBorder="1" applyAlignment="1">
      <alignment horizontal="right" vertical="center" wrapText="1"/>
    </xf>
    <xf numFmtId="201" fontId="28" fillId="3" borderId="13" xfId="0" applyNumberFormat="1" applyFont="1" applyFill="1" applyBorder="1" applyAlignment="1">
      <alignment horizontal="right" vertical="center" wrapText="1"/>
    </xf>
    <xf numFmtId="201" fontId="28" fillId="3" borderId="34" xfId="0" applyNumberFormat="1" applyFont="1" applyFill="1" applyBorder="1" applyAlignment="1">
      <alignment horizontal="right" vertical="center" wrapText="1"/>
    </xf>
    <xf numFmtId="201" fontId="28" fillId="3" borderId="35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0" fillId="3" borderId="3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left" vertical="center" wrapText="1" indent="1"/>
    </xf>
    <xf numFmtId="2" fontId="13" fillId="0" borderId="3" xfId="0" applyNumberFormat="1" applyFont="1" applyBorder="1" applyAlignment="1">
      <alignment horizontal="right" vertical="center" wrapText="1" indent="1"/>
    </xf>
    <xf numFmtId="201" fontId="13" fillId="0" borderId="13" xfId="0" applyNumberFormat="1" applyFont="1" applyBorder="1" applyAlignment="1">
      <alignment horizontal="right" vertical="center" wrapText="1" indent="1"/>
    </xf>
    <xf numFmtId="191" fontId="13" fillId="0" borderId="4" xfId="0" applyNumberFormat="1" applyFont="1" applyFill="1" applyBorder="1" applyAlignment="1">
      <alignment horizontal="center" vertical="center" wrapText="1"/>
    </xf>
    <xf numFmtId="197" fontId="13" fillId="0" borderId="2" xfId="0" applyNumberFormat="1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36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4" xfId="5378" applyFont="1" applyFill="1" applyBorder="1" applyAlignment="1">
      <alignment horizontal="center" vertical="center" wrapText="1"/>
    </xf>
    <xf numFmtId="197" fontId="62" fillId="0" borderId="2" xfId="5378" applyNumberFormat="1" applyFont="1" applyFill="1" applyBorder="1" applyAlignment="1">
      <alignment horizontal="center" vertical="center" wrapText="1"/>
    </xf>
    <xf numFmtId="0" fontId="64" fillId="6" borderId="10" xfId="5378" applyFont="1" applyFill="1" applyBorder="1" applyAlignment="1">
      <alignment vertical="center" wrapText="1"/>
    </xf>
    <xf numFmtId="191" fontId="65" fillId="0" borderId="1" xfId="5378" applyNumberFormat="1" applyFont="1" applyBorder="1" applyAlignment="1">
      <alignment horizontal="center" vertical="center" wrapText="1"/>
    </xf>
    <xf numFmtId="197" fontId="65" fillId="0" borderId="2" xfId="5378" applyNumberFormat="1" applyFont="1" applyBorder="1" applyAlignment="1">
      <alignment horizontal="center" vertical="center" wrapText="1"/>
    </xf>
    <xf numFmtId="191" fontId="66" fillId="0" borderId="3" xfId="5378" applyNumberFormat="1" applyFont="1" applyFill="1" applyBorder="1" applyAlignment="1"/>
    <xf numFmtId="197" fontId="66" fillId="0" borderId="36" xfId="5378" applyNumberFormat="1" applyFont="1" applyFill="1" applyBorder="1" applyAlignment="1"/>
    <xf numFmtId="0" fontId="62" fillId="6" borderId="10" xfId="5378" applyFont="1" applyFill="1" applyBorder="1" applyAlignment="1">
      <alignment vertical="center" wrapText="1"/>
    </xf>
    <xf numFmtId="191" fontId="67" fillId="0" borderId="13" xfId="5378" applyNumberFormat="1" applyFont="1" applyFill="1" applyBorder="1" applyAlignment="1">
      <alignment horizontal="right" vertical="center" wrapText="1"/>
    </xf>
    <xf numFmtId="191" fontId="67" fillId="0" borderId="14" xfId="5378" applyNumberFormat="1" applyFont="1" applyFill="1" applyBorder="1" applyAlignment="1">
      <alignment horizontal="right" vertical="center" wrapText="1"/>
    </xf>
    <xf numFmtId="191" fontId="23" fillId="8" borderId="3" xfId="5378" applyNumberFormat="1" applyFont="1" applyFill="1" applyBorder="1" applyAlignment="1"/>
    <xf numFmtId="0" fontId="62" fillId="6" borderId="37" xfId="5378" applyFont="1" applyFill="1" applyBorder="1" applyAlignment="1">
      <alignment vertical="center" wrapText="1"/>
    </xf>
    <xf numFmtId="191" fontId="66" fillId="0" borderId="38" xfId="5378" applyNumberFormat="1" applyFont="1" applyFill="1" applyBorder="1" applyAlignment="1"/>
    <xf numFmtId="197" fontId="66" fillId="0" borderId="10" xfId="5378" applyNumberFormat="1" applyFont="1" applyFill="1" applyBorder="1" applyAlignment="1"/>
    <xf numFmtId="0" fontId="0" fillId="0" borderId="0" xfId="0" applyFont="1" applyAlignment="1"/>
    <xf numFmtId="0" fontId="56" fillId="0" borderId="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68" fillId="0" borderId="9" xfId="0" applyFont="1" applyFill="1" applyBorder="1" applyAlignment="1">
      <alignment vertical="center" wrapText="1"/>
    </xf>
    <xf numFmtId="200" fontId="62" fillId="0" borderId="3" xfId="5178" applyNumberFormat="1" applyFont="1" applyFill="1" applyBorder="1" applyAlignment="1">
      <alignment vertical="center" wrapText="1"/>
    </xf>
    <xf numFmtId="197" fontId="62" fillId="0" borderId="13" xfId="5178" applyNumberFormat="1" applyFont="1" applyFill="1" applyBorder="1" applyAlignment="1">
      <alignment vertical="center" wrapText="1"/>
    </xf>
    <xf numFmtId="191" fontId="62" fillId="0" borderId="3" xfId="0" applyNumberFormat="1" applyFont="1" applyFill="1" applyBorder="1" applyAlignment="1">
      <alignment vertical="center" wrapText="1"/>
    </xf>
    <xf numFmtId="197" fontId="62" fillId="0" borderId="13" xfId="0" applyNumberFormat="1" applyFont="1" applyFill="1" applyBorder="1" applyAlignment="1">
      <alignment vertical="center" wrapText="1"/>
    </xf>
    <xf numFmtId="191" fontId="69" fillId="8" borderId="3" xfId="0" applyNumberFormat="1" applyFont="1" applyFill="1" applyBorder="1" applyAlignment="1">
      <alignment horizontal="right" vertical="center"/>
    </xf>
    <xf numFmtId="197" fontId="69" fillId="8" borderId="13" xfId="0" applyNumberFormat="1" applyFont="1" applyFill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91" fontId="69" fillId="8" borderId="3" xfId="0" applyNumberFormat="1" applyFont="1" applyFill="1" applyBorder="1" applyAlignment="1">
      <alignment vertical="center"/>
    </xf>
    <xf numFmtId="0" fontId="59" fillId="3" borderId="39" xfId="0" applyFont="1" applyFill="1" applyBorder="1" applyAlignment="1">
      <alignment vertical="center" wrapText="1"/>
    </xf>
    <xf numFmtId="191" fontId="62" fillId="0" borderId="3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85" fontId="10" fillId="0" borderId="4" xfId="0" applyNumberFormat="1" applyFont="1" applyFill="1" applyBorder="1" applyAlignment="1">
      <alignment horizontal="right" vertical="center" wrapText="1"/>
    </xf>
    <xf numFmtId="198" fontId="10" fillId="0" borderId="2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9" xfId="0" applyNumberFormat="1" applyFont="1" applyFill="1" applyBorder="1" applyAlignment="1">
      <alignment horizontal="left" vertical="center"/>
    </xf>
    <xf numFmtId="185" fontId="13" fillId="0" borderId="4" xfId="0" applyNumberFormat="1" applyFont="1" applyFill="1" applyBorder="1" applyAlignment="1">
      <alignment horizontal="right" vertical="center" wrapText="1"/>
    </xf>
    <xf numFmtId="198" fontId="13" fillId="0" borderId="2" xfId="0" applyNumberFormat="1" applyFont="1" applyFill="1" applyBorder="1" applyAlignment="1">
      <alignment horizontal="right" vertical="center" wrapText="1"/>
    </xf>
    <xf numFmtId="49" fontId="20" fillId="0" borderId="9" xfId="0" applyNumberFormat="1" applyFont="1" applyFill="1" applyBorder="1" applyAlignment="1">
      <alignment horizontal="left" vertical="center"/>
    </xf>
    <xf numFmtId="0" fontId="20" fillId="0" borderId="9" xfId="0" applyFont="1" applyFill="1" applyBorder="1" applyAlignment="1">
      <alignment vertical="center" wrapText="1"/>
    </xf>
    <xf numFmtId="199" fontId="13" fillId="0" borderId="4" xfId="0" applyNumberFormat="1" applyFont="1" applyFill="1" applyBorder="1" applyAlignment="1">
      <alignment horizontal="right" vertical="center" wrapText="1"/>
    </xf>
    <xf numFmtId="0" fontId="20" fillId="6" borderId="9" xfId="0" applyFont="1" applyFill="1" applyBorder="1" applyAlignment="1">
      <alignment vertical="center" wrapText="1"/>
    </xf>
    <xf numFmtId="0" fontId="20" fillId="6" borderId="41" xfId="0" applyFont="1" applyFill="1" applyBorder="1" applyAlignment="1">
      <alignment vertical="center" wrapText="1"/>
    </xf>
    <xf numFmtId="191" fontId="52" fillId="0" borderId="4" xfId="0" applyNumberFormat="1" applyFont="1" applyFill="1" applyBorder="1" applyAlignment="1">
      <alignment vertical="center"/>
    </xf>
    <xf numFmtId="191" fontId="23" fillId="8" borderId="2" xfId="0" applyNumberFormat="1" applyFont="1" applyFill="1" applyBorder="1" applyAlignment="1"/>
    <xf numFmtId="191" fontId="34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91" fontId="6" fillId="2" borderId="3" xfId="5487" applyNumberFormat="1" applyFont="1" applyFill="1" applyBorder="1" applyAlignment="1">
      <alignment horizontal="right" vertical="center"/>
    </xf>
    <xf numFmtId="0" fontId="21" fillId="0" borderId="13" xfId="5488" applyFont="1" applyBorder="1" applyAlignment="1">
      <alignment horizontal="right" vertical="center"/>
    </xf>
    <xf numFmtId="0" fontId="13" fillId="0" borderId="6" xfId="0" applyFont="1" applyBorder="1" applyAlignment="1">
      <alignment horizontal="justify" vertical="center" wrapText="1"/>
    </xf>
    <xf numFmtId="197" fontId="20" fillId="0" borderId="3" xfId="0" applyNumberFormat="1" applyFont="1" applyFill="1" applyBorder="1" applyAlignment="1">
      <alignment horizontal="right" vertical="center" wrapText="1"/>
    </xf>
    <xf numFmtId="201" fontId="20" fillId="0" borderId="13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43" fillId="0" borderId="0" xfId="0" applyFont="1" applyFill="1">
      <alignment vertical="center"/>
    </xf>
    <xf numFmtId="49" fontId="11" fillId="0" borderId="6" xfId="0" applyNumberFormat="1" applyFont="1" applyBorder="1" applyAlignment="1">
      <alignment horizontal="center" vertical="center" wrapText="1"/>
    </xf>
    <xf numFmtId="204" fontId="38" fillId="4" borderId="3" xfId="0" applyNumberFormat="1" applyFont="1" applyFill="1" applyBorder="1" applyAlignment="1">
      <alignment horizontal="center" vertical="center" wrapText="1"/>
    </xf>
    <xf numFmtId="0" fontId="38" fillId="4" borderId="13" xfId="0" applyFont="1" applyFill="1" applyBorder="1" applyAlignment="1">
      <alignment horizontal="center" vertical="center" wrapText="1"/>
    </xf>
    <xf numFmtId="0" fontId="43" fillId="4" borderId="13" xfId="0" applyFont="1" applyFill="1" applyBorder="1" applyAlignment="1">
      <alignment vertical="center" wrapText="1"/>
    </xf>
    <xf numFmtId="49" fontId="10" fillId="0" borderId="6" xfId="0" applyNumberFormat="1" applyFont="1" applyBorder="1" applyAlignment="1">
      <alignment horizontal="left" vertical="center" wrapText="1"/>
    </xf>
    <xf numFmtId="197" fontId="20" fillId="0" borderId="3" xfId="0" applyNumberFormat="1" applyFont="1" applyFill="1" applyBorder="1" applyAlignment="1">
      <alignment horizontal="right" vertical="center"/>
    </xf>
    <xf numFmtId="197" fontId="20" fillId="0" borderId="13" xfId="0" applyNumberFormat="1" applyFont="1" applyFill="1" applyBorder="1" applyAlignment="1">
      <alignment horizontal="right" vertical="center" wrapText="1"/>
    </xf>
    <xf numFmtId="49" fontId="13" fillId="0" borderId="6" xfId="0" applyNumberFormat="1" applyFont="1" applyBorder="1" applyAlignment="1">
      <alignment horizontal="left" vertical="center" wrapText="1"/>
    </xf>
    <xf numFmtId="0" fontId="10" fillId="0" borderId="6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6" fillId="2" borderId="3" xfId="5415" applyNumberFormat="1" applyFont="1" applyFill="1" applyBorder="1" applyAlignment="1">
      <alignment horizontal="center" vertical="center" wrapText="1"/>
    </xf>
    <xf numFmtId="0" fontId="6" fillId="2" borderId="13" xfId="5415" applyNumberFormat="1" applyFont="1" applyFill="1" applyBorder="1" applyAlignment="1">
      <alignment horizontal="center" vertical="center" wrapText="1"/>
    </xf>
    <xf numFmtId="0" fontId="13" fillId="3" borderId="6" xfId="1148" applyFont="1" applyFill="1" applyBorder="1" applyAlignment="1">
      <alignment vertical="center" wrapText="1"/>
    </xf>
    <xf numFmtId="197" fontId="13" fillId="0" borderId="3" xfId="0" applyNumberFormat="1" applyFont="1" applyFill="1" applyBorder="1" applyAlignment="1">
      <alignment horizontal="right" vertical="center"/>
    </xf>
    <xf numFmtId="197" fontId="13" fillId="0" borderId="13" xfId="0" applyNumberFormat="1" applyFont="1" applyFill="1" applyBorder="1" applyAlignment="1">
      <alignment horizontal="right" vertical="center"/>
    </xf>
    <xf numFmtId="0" fontId="13" fillId="3" borderId="6" xfId="1148" applyFont="1" applyFill="1" applyBorder="1" applyAlignment="1">
      <alignment horizontal="left" vertical="center" wrapText="1"/>
    </xf>
    <xf numFmtId="0" fontId="10" fillId="3" borderId="6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4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4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vertical="center" wrapText="1"/>
    </xf>
    <xf numFmtId="198" fontId="20" fillId="0" borderId="4" xfId="0" applyNumberFormat="1" applyFont="1" applyFill="1" applyBorder="1" applyAlignment="1">
      <alignment horizontal="right" vertical="center" wrapText="1"/>
    </xf>
    <xf numFmtId="198" fontId="20" fillId="0" borderId="2" xfId="0" applyNumberFormat="1" applyFont="1" applyFill="1" applyBorder="1" applyAlignment="1">
      <alignment horizontal="right" vertical="center" wrapText="1"/>
    </xf>
    <xf numFmtId="0" fontId="20" fillId="13" borderId="9" xfId="0" applyFont="1" applyFill="1" applyBorder="1" applyAlignment="1">
      <alignment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vertical="center" wrapText="1"/>
    </xf>
    <xf numFmtId="191" fontId="0" fillId="0" borderId="3" xfId="0" applyNumberFormat="1" applyFont="1" applyBorder="1" applyAlignment="1"/>
    <xf numFmtId="197" fontId="0" fillId="0" borderId="13" xfId="0" applyNumberFormat="1" applyFont="1" applyFill="1" applyBorder="1" applyAlignment="1">
      <alignment vertical="center"/>
    </xf>
    <xf numFmtId="0" fontId="7" fillId="0" borderId="6" xfId="0" applyNumberFormat="1" applyFont="1" applyFill="1" applyBorder="1" applyAlignment="1"/>
    <xf numFmtId="0" fontId="4" fillId="8" borderId="0" xfId="0" applyFont="1" applyFill="1">
      <alignment vertical="center"/>
    </xf>
    <xf numFmtId="0" fontId="66" fillId="8" borderId="6" xfId="0" applyNumberFormat="1" applyFont="1" applyFill="1" applyBorder="1" applyAlignment="1"/>
    <xf numFmtId="191" fontId="24" fillId="8" borderId="3" xfId="0" applyNumberFormat="1" applyFont="1" applyFill="1" applyBorder="1">
      <alignment vertical="center"/>
    </xf>
    <xf numFmtId="197" fontId="24" fillId="8" borderId="13" xfId="0" applyNumberFormat="1" applyFont="1" applyFill="1" applyBorder="1">
      <alignment vertical="center"/>
    </xf>
    <xf numFmtId="0" fontId="13" fillId="3" borderId="6" xfId="0" applyNumberFormat="1" applyFont="1" applyFill="1" applyBorder="1" applyAlignment="1">
      <alignment vertical="center" wrapText="1"/>
    </xf>
    <xf numFmtId="191" fontId="0" fillId="0" borderId="3" xfId="0" applyNumberFormat="1" applyBorder="1">
      <alignment vertical="center"/>
    </xf>
    <xf numFmtId="197" fontId="0" fillId="0" borderId="13" xfId="0" applyNumberFormat="1" applyBorder="1">
      <alignment vertical="center"/>
    </xf>
    <xf numFmtId="0" fontId="26" fillId="0" borderId="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/>
    </xf>
    <xf numFmtId="0" fontId="20" fillId="3" borderId="6" xfId="0" applyFont="1" applyFill="1" applyBorder="1" applyAlignment="1"/>
    <xf numFmtId="191" fontId="62" fillId="8" borderId="3" xfId="0" applyNumberFormat="1" applyFont="1" applyFill="1" applyBorder="1">
      <alignment vertical="center"/>
    </xf>
    <xf numFmtId="197" fontId="20" fillId="9" borderId="3" xfId="0" applyNumberFormat="1" applyFont="1" applyFill="1" applyBorder="1">
      <alignment vertical="center"/>
    </xf>
    <xf numFmtId="197" fontId="62" fillId="8" borderId="3" xfId="0" applyNumberFormat="1" applyFont="1" applyFill="1" applyBorder="1">
      <alignment vertical="center"/>
    </xf>
    <xf numFmtId="0" fontId="20" fillId="3" borderId="6" xfId="0" applyFont="1" applyFill="1" applyBorder="1" applyAlignment="1">
      <alignment wrapText="1"/>
    </xf>
    <xf numFmtId="0" fontId="26" fillId="8" borderId="13" xfId="5173" applyFont="1" applyFill="1" applyBorder="1" applyAlignment="1">
      <alignment horizontal="center" vertical="center" wrapText="1"/>
    </xf>
    <xf numFmtId="0" fontId="26" fillId="8" borderId="6" xfId="517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20" fillId="8" borderId="16" xfId="0" applyFont="1" applyFill="1" applyBorder="1" applyAlignment="1">
      <alignment horizontal="center" vertical="center"/>
    </xf>
    <xf numFmtId="191" fontId="20" fillId="8" borderId="3" xfId="0" applyNumberFormat="1" applyFont="1" applyFill="1" applyBorder="1" applyAlignment="1" applyProtection="1">
      <alignment horizontal="right" vertical="center"/>
    </xf>
    <xf numFmtId="0" fontId="20" fillId="8" borderId="6" xfId="0" applyFont="1" applyFill="1" applyBorder="1" applyAlignment="1">
      <alignment horizontal="left" vertical="center"/>
    </xf>
    <xf numFmtId="197" fontId="14" fillId="4" borderId="13" xfId="0" applyNumberFormat="1" applyFont="1" applyFill="1" applyBorder="1" applyAlignment="1">
      <alignment horizontal="right"/>
    </xf>
    <xf numFmtId="197" fontId="53" fillId="4" borderId="13" xfId="0" applyNumberFormat="1" applyFont="1" applyFill="1" applyBorder="1" applyAlignment="1">
      <alignment horizontal="right"/>
    </xf>
    <xf numFmtId="191" fontId="20" fillId="8" borderId="3" xfId="0" applyNumberFormat="1" applyFont="1" applyFill="1" applyBorder="1" applyAlignment="1">
      <alignment horizontal="right"/>
    </xf>
    <xf numFmtId="191" fontId="20" fillId="8" borderId="3" xfId="0" applyNumberFormat="1" applyFont="1" applyFill="1" applyBorder="1" applyAlignment="1">
      <alignment vertical="center" wrapText="1"/>
    </xf>
    <xf numFmtId="203" fontId="32" fillId="8" borderId="3" xfId="0" applyNumberFormat="1" applyFont="1" applyFill="1" applyBorder="1" applyAlignment="1">
      <alignment horizontal="right"/>
    </xf>
    <xf numFmtId="202" fontId="32" fillId="8" borderId="3" xfId="0" applyNumberFormat="1" applyFont="1" applyFill="1" applyBorder="1" applyAlignment="1">
      <alignment horizontal="right"/>
    </xf>
    <xf numFmtId="197" fontId="20" fillId="8" borderId="3" xfId="0" applyNumberFormat="1" applyFont="1" applyFill="1" applyBorder="1" applyAlignment="1">
      <alignment horizontal="right" vertical="center"/>
    </xf>
    <xf numFmtId="197" fontId="20" fillId="8" borderId="3" xfId="0" applyNumberFormat="1" applyFont="1" applyFill="1" applyBorder="1" applyAlignment="1">
      <alignment horizontal="right"/>
    </xf>
    <xf numFmtId="191" fontId="51" fillId="0" borderId="13" xfId="5486" applyNumberFormat="1" applyFont="1" applyFill="1" applyBorder="1" applyAlignment="1">
      <alignment horizontal="right" vertical="center"/>
    </xf>
    <xf numFmtId="191" fontId="51" fillId="0" borderId="3" xfId="5486" applyNumberFormat="1" applyFont="1" applyFill="1" applyBorder="1" applyAlignment="1">
      <alignment horizontal="right" vertical="center"/>
    </xf>
    <xf numFmtId="0" fontId="21" fillId="0" borderId="6" xfId="5485" applyFont="1" applyFill="1" applyBorder="1" applyAlignment="1">
      <alignment horizontal="left" vertical="center"/>
    </xf>
    <xf numFmtId="191" fontId="21" fillId="0" borderId="3" xfId="0" applyNumberFormat="1" applyFont="1" applyFill="1" applyBorder="1" applyAlignment="1">
      <alignment horizontal="right" vertical="center" wrapText="1"/>
    </xf>
    <xf numFmtId="191" fontId="118" fillId="0" borderId="13" xfId="5486" applyNumberFormat="1" applyFont="1" applyFill="1" applyBorder="1" applyAlignment="1">
      <alignment horizontal="right" vertical="center"/>
    </xf>
    <xf numFmtId="200" fontId="21" fillId="0" borderId="6" xfId="5485" applyNumberFormat="1" applyFont="1" applyFill="1" applyBorder="1" applyAlignment="1">
      <alignment horizontal="left" vertical="center"/>
    </xf>
    <xf numFmtId="0" fontId="10" fillId="6" borderId="10" xfId="0" applyFont="1" applyFill="1" applyBorder="1" applyAlignment="1">
      <alignment horizontal="left" vertical="center"/>
    </xf>
    <xf numFmtId="0" fontId="13" fillId="6" borderId="10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191" fontId="23" fillId="0" borderId="4" xfId="0" applyNumberFormat="1" applyFont="1" applyFill="1" applyBorder="1" applyAlignment="1">
      <alignment vertical="center"/>
    </xf>
    <xf numFmtId="197" fontId="23" fillId="0" borderId="2" xfId="0" applyNumberFormat="1" applyFont="1" applyFill="1" applyBorder="1" applyAlignment="1">
      <alignment vertical="center"/>
    </xf>
    <xf numFmtId="0" fontId="8" fillId="3" borderId="55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0" fillId="0" borderId="13" xfId="0" applyNumberFormat="1" applyFont="1" applyFill="1" applyBorder="1" applyAlignment="1">
      <alignment horizontal="right"/>
    </xf>
    <xf numFmtId="197" fontId="20" fillId="0" borderId="13" xfId="0" applyNumberFormat="1" applyFont="1" applyFill="1" applyBorder="1" applyAlignment="1"/>
    <xf numFmtId="191" fontId="13" fillId="43" borderId="59" xfId="0" applyNumberFormat="1" applyFont="1" applyFill="1" applyBorder="1" applyAlignment="1">
      <alignment horizontal="center" vertical="center" wrapText="1"/>
    </xf>
    <xf numFmtId="197" fontId="13" fillId="43" borderId="60" xfId="0" applyNumberFormat="1" applyFont="1" applyFill="1" applyBorder="1" applyAlignment="1">
      <alignment horizontal="center" vertical="center" wrapText="1"/>
    </xf>
    <xf numFmtId="193" fontId="28" fillId="0" borderId="56" xfId="0" applyNumberFormat="1" applyFont="1" applyFill="1" applyBorder="1" applyAlignment="1">
      <alignment vertical="center"/>
    </xf>
    <xf numFmtId="189" fontId="28" fillId="0" borderId="57" xfId="0" applyNumberFormat="1" applyFont="1" applyFill="1" applyBorder="1" applyAlignment="1">
      <alignment vertical="center"/>
    </xf>
    <xf numFmtId="193" fontId="13" fillId="43" borderId="59" xfId="0" applyNumberFormat="1" applyFont="1" applyFill="1" applyBorder="1" applyAlignment="1">
      <alignment horizontal="center" vertical="center" wrapText="1"/>
    </xf>
    <xf numFmtId="189" fontId="13" fillId="43" borderId="60" xfId="0" applyNumberFormat="1" applyFont="1" applyFill="1" applyBorder="1" applyAlignment="1">
      <alignment horizontal="center" vertical="center" wrapText="1"/>
    </xf>
    <xf numFmtId="193" fontId="28" fillId="43" borderId="56" xfId="0" applyNumberFormat="1" applyFont="1" applyFill="1" applyBorder="1" applyAlignment="1">
      <alignment vertical="center"/>
    </xf>
    <xf numFmtId="0" fontId="6" fillId="7" borderId="61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/>
    <xf numFmtId="0" fontId="21" fillId="8" borderId="6" xfId="0" applyFont="1" applyFill="1" applyBorder="1" applyAlignment="1">
      <alignment horizontal="center" vertical="center"/>
    </xf>
    <xf numFmtId="203" fontId="49" fillId="0" borderId="13" xfId="5481" applyNumberFormat="1" applyFont="1" applyBorder="1" applyAlignment="1">
      <alignment horizontal="right" vertical="center"/>
    </xf>
    <xf numFmtId="197" fontId="21" fillId="13" borderId="13" xfId="0" applyNumberFormat="1" applyFont="1" applyFill="1" applyBorder="1" applyAlignment="1">
      <alignment horizontal="right" vertical="center" wrapText="1"/>
    </xf>
    <xf numFmtId="0" fontId="28" fillId="13" borderId="37" xfId="5379" applyFont="1" applyFill="1" applyBorder="1" applyAlignment="1">
      <alignment vertical="center" wrapText="1"/>
    </xf>
    <xf numFmtId="191" fontId="66" fillId="8" borderId="56" xfId="5379" applyNumberFormat="1" applyFont="1" applyFill="1" applyBorder="1" applyAlignment="1"/>
    <xf numFmtId="197" fontId="66" fillId="8" borderId="58" xfId="5379" applyNumberFormat="1" applyFont="1" applyFill="1" applyBorder="1" applyAlignment="1"/>
    <xf numFmtId="0" fontId="56" fillId="13" borderId="10" xfId="5379" applyFont="1" applyFill="1" applyBorder="1" applyAlignment="1">
      <alignment vertical="center"/>
    </xf>
    <xf numFmtId="0" fontId="66" fillId="8" borderId="0" xfId="5379" applyFont="1" applyFill="1" applyAlignment="1"/>
    <xf numFmtId="197" fontId="66" fillId="8" borderId="0" xfId="5379" applyNumberFormat="1" applyFont="1" applyFill="1" applyAlignment="1"/>
    <xf numFmtId="200" fontId="20" fillId="8" borderId="3" xfId="0" applyNumberFormat="1" applyFont="1" applyFill="1" applyBorder="1" applyAlignment="1">
      <alignment vertical="center"/>
    </xf>
    <xf numFmtId="0" fontId="13" fillId="8" borderId="6" xfId="0" applyNumberFormat="1" applyFont="1" applyFill="1" applyBorder="1" applyAlignment="1">
      <alignment vertical="center" wrapText="1"/>
    </xf>
    <xf numFmtId="191" fontId="42" fillId="0" borderId="56" xfId="5173" applyNumberFormat="1" applyFont="1" applyBorder="1" applyAlignment="1"/>
    <xf numFmtId="197" fontId="42" fillId="0" borderId="56" xfId="5173" applyNumberFormat="1" applyFont="1" applyBorder="1" applyAlignment="1"/>
    <xf numFmtId="197" fontId="42" fillId="0" borderId="13" xfId="5173" applyNumberFormat="1" applyFont="1" applyBorder="1" applyAlignment="1"/>
    <xf numFmtId="191" fontId="28" fillId="0" borderId="56" xfId="5173" applyNumberFormat="1" applyFont="1" applyBorder="1" applyAlignment="1"/>
    <xf numFmtId="197" fontId="28" fillId="0" borderId="56" xfId="5173" applyNumberFormat="1" applyFont="1" applyBorder="1" applyAlignment="1"/>
    <xf numFmtId="197" fontId="28" fillId="0" borderId="13" xfId="5173" applyNumberFormat="1" applyFont="1" applyBorder="1" applyAlignment="1"/>
    <xf numFmtId="0" fontId="28" fillId="3" borderId="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7" fontId="20" fillId="8" borderId="13" xfId="0" applyNumberFormat="1" applyFont="1" applyFill="1" applyBorder="1" applyAlignment="1" applyProtection="1">
      <alignment vertical="center"/>
    </xf>
    <xf numFmtId="197" fontId="20" fillId="8" borderId="13" xfId="0" applyNumberFormat="1" applyFont="1" applyFill="1" applyBorder="1" applyAlignment="1">
      <alignment vertical="center"/>
    </xf>
    <xf numFmtId="197" fontId="20" fillId="8" borderId="13" xfId="0" applyNumberFormat="1" applyFont="1" applyFill="1" applyBorder="1" applyAlignment="1"/>
    <xf numFmtId="197" fontId="20" fillId="8" borderId="13" xfId="0" applyNumberFormat="1" applyFont="1" applyFill="1" applyBorder="1" applyAlignment="1">
      <alignment vertical="center" wrapText="1"/>
    </xf>
    <xf numFmtId="197" fontId="32" fillId="8" borderId="13" xfId="0" applyNumberFormat="1" applyFont="1" applyFill="1" applyBorder="1" applyAlignment="1"/>
    <xf numFmtId="191" fontId="42" fillId="0" borderId="62" xfId="5173" applyNumberFormat="1" applyFont="1" applyBorder="1" applyAlignment="1"/>
    <xf numFmtId="197" fontId="42" fillId="0" borderId="62" xfId="5173" applyNumberFormat="1" applyFont="1" applyBorder="1" applyAlignment="1"/>
    <xf numFmtId="197" fontId="42" fillId="0" borderId="63" xfId="5173" applyNumberFormat="1" applyFont="1" applyBorder="1" applyAlignment="1"/>
    <xf numFmtId="0" fontId="28" fillId="8" borderId="6" xfId="5481" applyFont="1" applyFill="1" applyBorder="1" applyAlignment="1">
      <alignment horizontal="left" vertical="center"/>
    </xf>
    <xf numFmtId="0" fontId="27" fillId="0" borderId="11" xfId="5481" applyFont="1" applyBorder="1" applyAlignment="1">
      <alignment horizontal="center" vertical="center"/>
    </xf>
    <xf numFmtId="0" fontId="27" fillId="0" borderId="29" xfId="5481" applyFont="1" applyBorder="1" applyAlignment="1">
      <alignment horizontal="center" vertical="center"/>
    </xf>
    <xf numFmtId="202" fontId="32" fillId="0" borderId="13" xfId="5173" applyNumberFormat="1" applyFont="1" applyBorder="1" applyAlignment="1">
      <alignment horizontal="center" vertical="center"/>
    </xf>
    <xf numFmtId="202" fontId="54" fillId="0" borderId="3" xfId="5173" applyNumberFormat="1" applyFont="1" applyBorder="1" applyAlignment="1">
      <alignment horizontal="center"/>
    </xf>
    <xf numFmtId="202" fontId="54" fillId="0" borderId="13" xfId="5173" applyNumberFormat="1" applyFont="1" applyBorder="1" applyAlignment="1">
      <alignment horizontal="center" vertical="center"/>
    </xf>
    <xf numFmtId="197" fontId="32" fillId="0" borderId="3" xfId="5173" applyNumberFormat="1" applyFont="1" applyBorder="1" applyAlignment="1">
      <alignment horizontal="center" vertical="center"/>
    </xf>
    <xf numFmtId="197" fontId="32" fillId="0" borderId="13" xfId="5173" applyNumberFormat="1" applyFont="1" applyBorder="1" applyAlignment="1">
      <alignment horizontal="center" vertical="center"/>
    </xf>
    <xf numFmtId="191" fontId="20" fillId="4" borderId="3" xfId="0" applyNumberFormat="1" applyFont="1" applyFill="1" applyBorder="1" applyAlignment="1">
      <alignment vertical="center"/>
    </xf>
    <xf numFmtId="197" fontId="62" fillId="4" borderId="3" xfId="0" applyNumberFormat="1" applyFont="1" applyFill="1" applyBorder="1" applyAlignment="1">
      <alignment horizontal="right" vertical="center"/>
    </xf>
    <xf numFmtId="0" fontId="10" fillId="0" borderId="26" xfId="686" applyFont="1" applyBorder="1" applyAlignment="1">
      <alignment horizontal="center" vertical="center"/>
    </xf>
    <xf numFmtId="0" fontId="13" fillId="0" borderId="64" xfId="686" applyFont="1" applyBorder="1" applyAlignment="1">
      <alignment horizontal="center" vertical="center"/>
    </xf>
    <xf numFmtId="191" fontId="7" fillId="0" borderId="64" xfId="0" applyNumberFormat="1" applyFont="1" applyBorder="1" applyAlignment="1">
      <alignment horizontal="right" vertical="center" wrapText="1"/>
    </xf>
    <xf numFmtId="197" fontId="7" fillId="0" borderId="66" xfId="0" applyNumberFormat="1" applyFont="1" applyBorder="1" applyAlignment="1">
      <alignment horizontal="right" vertical="center" wrapText="1"/>
    </xf>
    <xf numFmtId="0" fontId="10" fillId="0" borderId="64" xfId="686" applyFont="1" applyBorder="1" applyAlignment="1">
      <alignment horizontal="center" vertical="center"/>
    </xf>
    <xf numFmtId="191" fontId="45" fillId="0" borderId="64" xfId="0" applyNumberFormat="1" applyFont="1" applyBorder="1" applyAlignment="1">
      <alignment horizontal="right" vertical="center" wrapText="1"/>
    </xf>
    <xf numFmtId="197" fontId="45" fillId="0" borderId="66" xfId="0" applyNumberFormat="1" applyFont="1" applyBorder="1" applyAlignment="1">
      <alignment horizontal="right" vertical="center" wrapText="1"/>
    </xf>
    <xf numFmtId="200" fontId="66" fillId="0" borderId="64" xfId="0" applyNumberFormat="1" applyFont="1" applyBorder="1" applyAlignment="1">
      <alignment horizontal="right" vertical="center" wrapText="1"/>
    </xf>
    <xf numFmtId="197" fontId="66" fillId="0" borderId="66" xfId="0" applyNumberFormat="1" applyFont="1" applyBorder="1" applyAlignment="1">
      <alignment horizontal="right" vertical="center" wrapText="1"/>
    </xf>
    <xf numFmtId="191" fontId="66" fillId="0" borderId="64" xfId="0" applyNumberFormat="1" applyFont="1" applyBorder="1" applyAlignment="1">
      <alignment horizontal="right" vertical="center" wrapText="1"/>
    </xf>
    <xf numFmtId="0" fontId="10" fillId="0" borderId="64" xfId="686" applyFont="1" applyBorder="1" applyAlignment="1">
      <alignment horizontal="center"/>
    </xf>
    <xf numFmtId="0" fontId="117" fillId="0" borderId="64" xfId="686" applyBorder="1" applyAlignment="1">
      <alignment vertical="center"/>
    </xf>
    <xf numFmtId="0" fontId="117" fillId="0" borderId="66" xfId="686" applyBorder="1" applyAlignment="1">
      <alignment vertical="center"/>
    </xf>
    <xf numFmtId="0" fontId="117" fillId="0" borderId="65" xfId="686" applyBorder="1" applyAlignment="1">
      <alignment vertical="center"/>
    </xf>
    <xf numFmtId="201" fontId="0" fillId="0" borderId="0" xfId="0" applyNumberFormat="1" applyAlignment="1">
      <alignment vertical="center"/>
    </xf>
    <xf numFmtId="0" fontId="13" fillId="8" borderId="3" xfId="5173" applyFont="1" applyFill="1" applyBorder="1" applyAlignment="1">
      <alignment horizontal="center" vertical="center"/>
    </xf>
    <xf numFmtId="197" fontId="119" fillId="0" borderId="11" xfId="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197" fontId="119" fillId="0" borderId="3" xfId="0" applyNumberFormat="1" applyFont="1" applyBorder="1" applyAlignment="1">
      <alignment horizontal="right" vertical="center"/>
    </xf>
    <xf numFmtId="197" fontId="119" fillId="0" borderId="13" xfId="0" applyNumberFormat="1" applyFont="1" applyBorder="1" applyAlignment="1">
      <alignment horizontal="right"/>
    </xf>
    <xf numFmtId="197" fontId="119" fillId="0" borderId="0" xfId="0" applyNumberFormat="1" applyFont="1" applyAlignment="1">
      <alignment horizontal="right" vertical="center"/>
    </xf>
    <xf numFmtId="197" fontId="119" fillId="0" borderId="29" xfId="0" applyNumberFormat="1" applyFont="1" applyFill="1" applyBorder="1" applyAlignment="1">
      <alignment horizontal="right"/>
    </xf>
    <xf numFmtId="197" fontId="119" fillId="0" borderId="13" xfId="0" applyNumberFormat="1" applyFont="1" applyBorder="1" applyAlignment="1">
      <alignment horizontal="right" vertical="center"/>
    </xf>
    <xf numFmtId="0" fontId="24" fillId="8" borderId="0" xfId="0" applyFont="1" applyFill="1">
      <alignment vertical="center"/>
    </xf>
    <xf numFmtId="0" fontId="24" fillId="8" borderId="6" xfId="0" applyFont="1" applyFill="1" applyBorder="1">
      <alignment vertical="center"/>
    </xf>
    <xf numFmtId="0" fontId="24" fillId="8" borderId="65" xfId="0" applyFont="1" applyFill="1" applyBorder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91" fontId="20" fillId="8" borderId="3" xfId="0" applyNumberFormat="1" applyFont="1" applyFill="1" applyBorder="1" applyAlignment="1" applyProtection="1">
      <alignment horizontal="right"/>
    </xf>
    <xf numFmtId="197" fontId="20" fillId="8" borderId="13" xfId="0" applyNumberFormat="1" applyFont="1" applyFill="1" applyBorder="1" applyAlignment="1" applyProtection="1"/>
    <xf numFmtId="0" fontId="24" fillId="8" borderId="0" xfId="0" applyFont="1" applyFill="1" applyAlignment="1">
      <alignment vertical="center"/>
    </xf>
    <xf numFmtId="0" fontId="55" fillId="8" borderId="17" xfId="0" applyFont="1" applyFill="1" applyBorder="1" applyAlignment="1">
      <alignment vertical="center"/>
    </xf>
    <xf numFmtId="0" fontId="21" fillId="8" borderId="28" xfId="0" applyFont="1" applyFill="1" applyBorder="1" applyAlignment="1">
      <alignment horizontal="center" vertical="center"/>
    </xf>
    <xf numFmtId="0" fontId="21" fillId="8" borderId="26" xfId="0" applyFont="1" applyFill="1" applyBorder="1" applyAlignment="1">
      <alignment horizontal="center" vertical="center"/>
    </xf>
    <xf numFmtId="197" fontId="21" fillId="8" borderId="27" xfId="0" applyNumberFormat="1" applyFont="1" applyFill="1" applyBorder="1" applyAlignment="1">
      <alignment vertical="center"/>
    </xf>
    <xf numFmtId="0" fontId="20" fillId="8" borderId="16" xfId="0" applyFont="1" applyFill="1" applyBorder="1" applyAlignment="1">
      <alignment horizontal="left" vertical="center"/>
    </xf>
    <xf numFmtId="191" fontId="20" fillId="8" borderId="3" xfId="0" applyNumberFormat="1" applyFont="1" applyFill="1" applyBorder="1" applyAlignment="1">
      <alignment horizontal="right" vertical="center" wrapText="1"/>
    </xf>
    <xf numFmtId="197" fontId="20" fillId="8" borderId="65" xfId="0" applyNumberFormat="1" applyFont="1" applyFill="1" applyBorder="1" applyAlignment="1">
      <alignment horizontal="right" vertical="center" wrapText="1"/>
    </xf>
    <xf numFmtId="2" fontId="20" fillId="8" borderId="3" xfId="0" applyNumberFormat="1" applyFont="1" applyFill="1" applyBorder="1" applyAlignment="1">
      <alignment horizontal="right" vertical="center" wrapText="1"/>
    </xf>
    <xf numFmtId="201" fontId="20" fillId="8" borderId="65" xfId="0" applyNumberFormat="1" applyFont="1" applyFill="1" applyBorder="1" applyAlignment="1">
      <alignment horizontal="right" vertical="center" wrapText="1"/>
    </xf>
    <xf numFmtId="0" fontId="2" fillId="8" borderId="0" xfId="0" applyFont="1" applyFill="1">
      <alignment vertical="center"/>
    </xf>
    <xf numFmtId="202" fontId="99" fillId="0" borderId="3" xfId="5173" applyNumberFormat="1" applyFont="1" applyBorder="1" applyAlignment="1">
      <alignment horizontal="center"/>
    </xf>
    <xf numFmtId="202" fontId="99" fillId="0" borderId="13" xfId="5173" applyNumberFormat="1" applyFont="1" applyBorder="1" applyAlignment="1">
      <alignment horizontal="center" vertical="center"/>
    </xf>
    <xf numFmtId="0" fontId="66" fillId="0" borderId="0" xfId="5173" applyFont="1">
      <alignment vertical="center"/>
    </xf>
    <xf numFmtId="197" fontId="99" fillId="0" borderId="13" xfId="5173" applyNumberFormat="1" applyFont="1" applyBorder="1" applyAlignment="1">
      <alignment horizontal="center" vertical="center"/>
    </xf>
    <xf numFmtId="0" fontId="20" fillId="8" borderId="64" xfId="686" applyFont="1" applyFill="1" applyBorder="1" applyAlignment="1">
      <alignment horizontal="center" vertical="center"/>
    </xf>
    <xf numFmtId="0" fontId="49" fillId="8" borderId="64" xfId="686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0" fontId="13" fillId="0" borderId="14" xfId="0" applyNumberFormat="1" applyFont="1" applyFill="1" applyBorder="1" applyAlignment="1">
      <alignment horizontal="center" vertical="center" wrapText="1"/>
    </xf>
    <xf numFmtId="0" fontId="11" fillId="2" borderId="14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35" fillId="6" borderId="8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68" fillId="0" borderId="9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4" xfId="5378" applyFont="1" applyFill="1" applyBorder="1" applyAlignment="1">
      <alignment horizontal="center" vertical="center" wrapText="1"/>
    </xf>
    <xf numFmtId="197" fontId="63" fillId="4" borderId="2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10" xfId="5378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191" fontId="12" fillId="8" borderId="0" xfId="0" applyNumberFormat="1" applyFont="1" applyFill="1" applyBorder="1" applyAlignment="1">
      <alignment horizontal="center" vertical="center" wrapText="1"/>
    </xf>
    <xf numFmtId="197" fontId="12" fillId="8" borderId="0" xfId="0" applyNumberFormat="1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 wrapText="1"/>
    </xf>
    <xf numFmtId="0" fontId="60" fillId="2" borderId="2" xfId="0" applyFont="1" applyFill="1" applyBorder="1" applyAlignment="1">
      <alignment horizontal="center" vertical="center" wrapText="1"/>
    </xf>
    <xf numFmtId="191" fontId="18" fillId="3" borderId="5" xfId="0" applyNumberFormat="1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/>
    </xf>
    <xf numFmtId="0" fontId="25" fillId="3" borderId="0" xfId="5489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8" borderId="0" xfId="5482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2" fillId="6" borderId="8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13" fillId="6" borderId="30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 vertical="center" wrapText="1"/>
    </xf>
    <xf numFmtId="0" fontId="29" fillId="0" borderId="0" xfId="686" applyFont="1" applyAlignment="1">
      <alignment horizontal="center" vertical="center"/>
    </xf>
    <xf numFmtId="0" fontId="37" fillId="0" borderId="19" xfId="686" applyFont="1" applyFill="1" applyBorder="1" applyAlignment="1">
      <alignment horizontal="center" vertical="center" wrapText="1"/>
    </xf>
    <xf numFmtId="0" fontId="40" fillId="2" borderId="21" xfId="686" applyFont="1" applyFill="1" applyBorder="1" applyAlignment="1">
      <alignment horizontal="center" vertical="center" wrapText="1"/>
    </xf>
    <xf numFmtId="0" fontId="40" fillId="2" borderId="22" xfId="686" applyFont="1" applyFill="1" applyBorder="1" applyAlignment="1">
      <alignment horizontal="center" vertical="center" wrapText="1"/>
    </xf>
    <xf numFmtId="0" fontId="40" fillId="2" borderId="23" xfId="686" applyFont="1" applyFill="1" applyBorder="1" applyAlignment="1">
      <alignment horizontal="center" vertical="center" wrapText="1"/>
    </xf>
    <xf numFmtId="0" fontId="11" fillId="10" borderId="0" xfId="686" applyFont="1" applyFill="1" applyAlignment="1">
      <alignment wrapText="1"/>
    </xf>
    <xf numFmtId="0" fontId="43" fillId="10" borderId="0" xfId="686" applyFont="1" applyFill="1" applyAlignment="1">
      <alignment wrapText="1"/>
    </xf>
    <xf numFmtId="0" fontId="30" fillId="0" borderId="20" xfId="686" applyNumberFormat="1" applyFont="1" applyFill="1" applyBorder="1" applyAlignment="1">
      <alignment horizontal="center" vertical="center" wrapText="1"/>
    </xf>
    <xf numFmtId="0" fontId="30" fillId="0" borderId="16" xfId="686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D6-45D7-A2A7-8C7445270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33440"/>
        <c:axId val="173420144"/>
      </c:lineChart>
      <c:catAx>
        <c:axId val="41933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3420144"/>
        <c:crosses val="autoZero"/>
        <c:auto val="1"/>
        <c:lblAlgn val="ctr"/>
        <c:lblOffset val="100"/>
        <c:tickLblSkip val="1"/>
        <c:noMultiLvlLbl val="0"/>
      </c:catAx>
      <c:valAx>
        <c:axId val="173420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3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F0-4610-A8C1-25263219A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50408"/>
        <c:axId val="440750800"/>
      </c:lineChart>
      <c:catAx>
        <c:axId val="44075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50800"/>
        <c:crosses val="autoZero"/>
        <c:auto val="1"/>
        <c:lblAlgn val="ctr"/>
        <c:lblOffset val="100"/>
        <c:tickLblSkip val="2"/>
        <c:noMultiLvlLbl val="0"/>
      </c:catAx>
      <c:valAx>
        <c:axId val="44075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5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85-4166-B23A-12730073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6792"/>
        <c:axId val="446667184"/>
      </c:lineChart>
      <c:catAx>
        <c:axId val="446666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7184"/>
        <c:crosses val="autoZero"/>
        <c:auto val="1"/>
        <c:lblAlgn val="ctr"/>
        <c:lblOffset val="100"/>
        <c:tickLblSkip val="2"/>
        <c:noMultiLvlLbl val="0"/>
      </c:catAx>
      <c:valAx>
        <c:axId val="446667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6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FD-4B23-9C28-79E5998C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7968"/>
        <c:axId val="446668360"/>
      </c:lineChart>
      <c:catAx>
        <c:axId val="446667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8360"/>
        <c:crosses val="autoZero"/>
        <c:auto val="1"/>
        <c:lblAlgn val="ctr"/>
        <c:lblOffset val="100"/>
        <c:tickLblSkip val="2"/>
        <c:noMultiLvlLbl val="0"/>
      </c:catAx>
      <c:valAx>
        <c:axId val="446668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85-40EC-B9EC-56075D07D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9144"/>
        <c:axId val="446669536"/>
      </c:lineChart>
      <c:catAx>
        <c:axId val="446669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9536"/>
        <c:crosses val="autoZero"/>
        <c:auto val="1"/>
        <c:lblAlgn val="ctr"/>
        <c:lblOffset val="100"/>
        <c:tickLblSkip val="2"/>
        <c:noMultiLvlLbl val="0"/>
      </c:catAx>
      <c:valAx>
        <c:axId val="446669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9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AC-48C7-B625-18392DADE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0320"/>
        <c:axId val="446670712"/>
      </c:lineChart>
      <c:catAx>
        <c:axId val="446670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0712"/>
        <c:crosses val="autoZero"/>
        <c:auto val="1"/>
        <c:lblAlgn val="ctr"/>
        <c:lblOffset val="100"/>
        <c:tickLblSkip val="2"/>
        <c:noMultiLvlLbl val="0"/>
      </c:catAx>
      <c:valAx>
        <c:axId val="446670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3E-411F-A5E4-14958BFB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1496"/>
        <c:axId val="446671888"/>
      </c:lineChart>
      <c:catAx>
        <c:axId val="446671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1888"/>
        <c:crosses val="autoZero"/>
        <c:auto val="1"/>
        <c:lblAlgn val="ctr"/>
        <c:lblOffset val="100"/>
        <c:tickLblSkip val="2"/>
        <c:noMultiLvlLbl val="0"/>
      </c:catAx>
      <c:valAx>
        <c:axId val="446671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1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12-4B27-8EF4-A30382A1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2672"/>
        <c:axId val="446673064"/>
      </c:lineChart>
      <c:catAx>
        <c:axId val="446672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3064"/>
        <c:crosses val="autoZero"/>
        <c:auto val="1"/>
        <c:lblAlgn val="ctr"/>
        <c:lblOffset val="100"/>
        <c:tickLblSkip val="2"/>
        <c:noMultiLvlLbl val="0"/>
      </c:catAx>
      <c:valAx>
        <c:axId val="446673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7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2D-4935-B2AC-97A1128F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3472"/>
        <c:axId val="446813864"/>
      </c:lineChart>
      <c:catAx>
        <c:axId val="446813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3864"/>
        <c:crosses val="autoZero"/>
        <c:auto val="1"/>
        <c:lblAlgn val="ctr"/>
        <c:lblOffset val="100"/>
        <c:tickLblSkip val="2"/>
        <c:noMultiLvlLbl val="0"/>
      </c:catAx>
      <c:valAx>
        <c:axId val="446813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D6-401E-9BCF-3DB56A51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4648"/>
        <c:axId val="446815040"/>
      </c:lineChart>
      <c:catAx>
        <c:axId val="446814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5040"/>
        <c:crosses val="autoZero"/>
        <c:auto val="1"/>
        <c:lblAlgn val="ctr"/>
        <c:lblOffset val="100"/>
        <c:tickLblSkip val="2"/>
        <c:noMultiLvlLbl val="0"/>
      </c:catAx>
      <c:valAx>
        <c:axId val="446815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4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0F-4839-8069-89365F1D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5824"/>
        <c:axId val="446816216"/>
      </c:lineChart>
      <c:catAx>
        <c:axId val="446815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6216"/>
        <c:crosses val="autoZero"/>
        <c:auto val="1"/>
        <c:lblAlgn val="ctr"/>
        <c:lblOffset val="100"/>
        <c:tickLblSkip val="2"/>
        <c:noMultiLvlLbl val="0"/>
      </c:catAx>
      <c:valAx>
        <c:axId val="446816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5B-443A-880A-7541603BE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7000"/>
        <c:axId val="446817392"/>
      </c:lineChart>
      <c:catAx>
        <c:axId val="446817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7392"/>
        <c:crosses val="autoZero"/>
        <c:auto val="1"/>
        <c:lblAlgn val="ctr"/>
        <c:lblOffset val="100"/>
        <c:tickLblSkip val="2"/>
        <c:noMultiLvlLbl val="0"/>
      </c:catAx>
      <c:valAx>
        <c:axId val="446817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7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AA-4F9E-B716-726AA3FB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51584"/>
        <c:axId val="440751976"/>
      </c:lineChart>
      <c:catAx>
        <c:axId val="44075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51976"/>
        <c:crosses val="autoZero"/>
        <c:auto val="1"/>
        <c:lblAlgn val="ctr"/>
        <c:lblOffset val="100"/>
        <c:tickLblSkip val="2"/>
        <c:noMultiLvlLbl val="0"/>
      </c:catAx>
      <c:valAx>
        <c:axId val="44075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F-4507-BFB5-63CD7DE8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8176"/>
        <c:axId val="446818568"/>
      </c:lineChart>
      <c:catAx>
        <c:axId val="446818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8568"/>
        <c:crosses val="autoZero"/>
        <c:auto val="1"/>
        <c:lblAlgn val="ctr"/>
        <c:lblOffset val="100"/>
        <c:tickLblSkip val="2"/>
        <c:noMultiLvlLbl val="0"/>
      </c:catAx>
      <c:valAx>
        <c:axId val="446818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76C-B534-ED003119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9352"/>
        <c:axId val="446819744"/>
      </c:lineChart>
      <c:catAx>
        <c:axId val="44681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9744"/>
        <c:crosses val="autoZero"/>
        <c:auto val="1"/>
        <c:lblAlgn val="ctr"/>
        <c:lblOffset val="100"/>
        <c:tickLblSkip val="1"/>
        <c:noMultiLvlLbl val="0"/>
      </c:catAx>
      <c:valAx>
        <c:axId val="44681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1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3-43A0-B922-7979298B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0528"/>
        <c:axId val="447111280"/>
      </c:lineChart>
      <c:catAx>
        <c:axId val="44682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1280"/>
        <c:crosses val="autoZero"/>
        <c:auto val="1"/>
        <c:lblAlgn val="ctr"/>
        <c:lblOffset val="100"/>
        <c:tickLblSkip val="1"/>
        <c:noMultiLvlLbl val="0"/>
      </c:catAx>
      <c:valAx>
        <c:axId val="447111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2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4-484C-95E7-0DD1F2A7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2064"/>
        <c:axId val="447112456"/>
      </c:lineChart>
      <c:catAx>
        <c:axId val="447112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2456"/>
        <c:crosses val="autoZero"/>
        <c:auto val="1"/>
        <c:lblAlgn val="ctr"/>
        <c:lblOffset val="100"/>
        <c:tickLblSkip val="1"/>
        <c:noMultiLvlLbl val="0"/>
      </c:catAx>
      <c:valAx>
        <c:axId val="447112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258-A390-0A336C3D3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3240"/>
        <c:axId val="447113632"/>
      </c:lineChart>
      <c:catAx>
        <c:axId val="447113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3632"/>
        <c:crosses val="autoZero"/>
        <c:auto val="1"/>
        <c:lblAlgn val="ctr"/>
        <c:lblOffset val="100"/>
        <c:tickLblSkip val="1"/>
        <c:noMultiLvlLbl val="0"/>
      </c:catAx>
      <c:valAx>
        <c:axId val="447113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3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4-4459-AD7E-57B1096A5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4416"/>
        <c:axId val="447114808"/>
      </c:lineChart>
      <c:catAx>
        <c:axId val="447114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4808"/>
        <c:crosses val="autoZero"/>
        <c:auto val="1"/>
        <c:lblAlgn val="ctr"/>
        <c:lblOffset val="100"/>
        <c:tickLblSkip val="2"/>
        <c:noMultiLvlLbl val="0"/>
      </c:catAx>
      <c:valAx>
        <c:axId val="447114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F-4A4B-90F4-6D890849F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5592"/>
        <c:axId val="447115984"/>
      </c:lineChart>
      <c:catAx>
        <c:axId val="447115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5984"/>
        <c:crosses val="autoZero"/>
        <c:auto val="1"/>
        <c:lblAlgn val="ctr"/>
        <c:lblOffset val="100"/>
        <c:tickLblSkip val="2"/>
        <c:noMultiLvlLbl val="0"/>
      </c:catAx>
      <c:valAx>
        <c:axId val="447115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5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D-4206-97AC-CFBDD81E3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6768"/>
        <c:axId val="447117160"/>
      </c:lineChart>
      <c:catAx>
        <c:axId val="447116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7160"/>
        <c:crosses val="autoZero"/>
        <c:auto val="1"/>
        <c:lblAlgn val="ctr"/>
        <c:lblOffset val="100"/>
        <c:tickLblSkip val="2"/>
        <c:noMultiLvlLbl val="0"/>
      </c:catAx>
      <c:valAx>
        <c:axId val="447117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A10-B114-300246BDF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17944"/>
        <c:axId val="447118336"/>
      </c:lineChart>
      <c:catAx>
        <c:axId val="447117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8336"/>
        <c:crosses val="autoZero"/>
        <c:auto val="1"/>
        <c:lblAlgn val="ctr"/>
        <c:lblOffset val="100"/>
        <c:tickLblSkip val="2"/>
        <c:noMultiLvlLbl val="0"/>
      </c:catAx>
      <c:valAx>
        <c:axId val="447118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117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4-4BA7-8EBC-266096D7B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4376"/>
        <c:axId val="447774768"/>
      </c:lineChart>
      <c:catAx>
        <c:axId val="447774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4768"/>
        <c:crosses val="autoZero"/>
        <c:auto val="1"/>
        <c:lblAlgn val="ctr"/>
        <c:lblOffset val="100"/>
        <c:tickLblSkip val="2"/>
        <c:noMultiLvlLbl val="0"/>
      </c:catAx>
      <c:valAx>
        <c:axId val="447774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84-407D-B45E-9CD49A56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52760"/>
        <c:axId val="440939688"/>
      </c:lineChart>
      <c:catAx>
        <c:axId val="44075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39688"/>
        <c:crosses val="autoZero"/>
        <c:auto val="1"/>
        <c:lblAlgn val="ctr"/>
        <c:lblOffset val="100"/>
        <c:tickLblSkip val="2"/>
        <c:noMultiLvlLbl val="0"/>
      </c:catAx>
      <c:valAx>
        <c:axId val="44093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5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6-4936-8FEA-FF1E16CFF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5552"/>
        <c:axId val="447775944"/>
      </c:lineChart>
      <c:catAx>
        <c:axId val="447775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5944"/>
        <c:crosses val="autoZero"/>
        <c:auto val="1"/>
        <c:lblAlgn val="ctr"/>
        <c:lblOffset val="100"/>
        <c:tickLblSkip val="2"/>
        <c:noMultiLvlLbl val="0"/>
      </c:catAx>
      <c:valAx>
        <c:axId val="447775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4-4AFC-AED6-9BB57162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6728"/>
        <c:axId val="447777120"/>
      </c:lineChart>
      <c:catAx>
        <c:axId val="447776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7120"/>
        <c:crosses val="autoZero"/>
        <c:auto val="1"/>
        <c:lblAlgn val="ctr"/>
        <c:lblOffset val="100"/>
        <c:tickLblSkip val="2"/>
        <c:noMultiLvlLbl val="0"/>
      </c:catAx>
      <c:valAx>
        <c:axId val="447777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6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C-469C-9264-8B28D05C3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7904"/>
        <c:axId val="447778296"/>
      </c:lineChart>
      <c:catAx>
        <c:axId val="447777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8296"/>
        <c:crosses val="autoZero"/>
        <c:auto val="1"/>
        <c:lblAlgn val="ctr"/>
        <c:lblOffset val="100"/>
        <c:tickLblSkip val="2"/>
        <c:noMultiLvlLbl val="0"/>
      </c:catAx>
      <c:valAx>
        <c:axId val="447778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3-468C-81B8-E0B3295A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9080"/>
        <c:axId val="447779472"/>
      </c:lineChart>
      <c:catAx>
        <c:axId val="447779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9472"/>
        <c:crosses val="autoZero"/>
        <c:auto val="1"/>
        <c:lblAlgn val="ctr"/>
        <c:lblOffset val="100"/>
        <c:tickLblSkip val="2"/>
        <c:noMultiLvlLbl val="0"/>
      </c:catAx>
      <c:valAx>
        <c:axId val="447779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79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0-43AC-B660-F6F258CC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0256"/>
        <c:axId val="447780648"/>
      </c:lineChart>
      <c:catAx>
        <c:axId val="447780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0648"/>
        <c:crosses val="autoZero"/>
        <c:auto val="1"/>
        <c:lblAlgn val="ctr"/>
        <c:lblOffset val="100"/>
        <c:tickLblSkip val="2"/>
        <c:noMultiLvlLbl val="0"/>
      </c:catAx>
      <c:valAx>
        <c:axId val="447780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8-4723-A04D-B9504DD69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1432"/>
        <c:axId val="447781824"/>
      </c:lineChart>
      <c:catAx>
        <c:axId val="447781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1824"/>
        <c:crosses val="autoZero"/>
        <c:auto val="1"/>
        <c:lblAlgn val="ctr"/>
        <c:lblOffset val="100"/>
        <c:tickLblSkip val="2"/>
        <c:noMultiLvlLbl val="0"/>
      </c:catAx>
      <c:valAx>
        <c:axId val="447781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1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0-4D55-BEAD-670B8440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2608"/>
        <c:axId val="447783000"/>
      </c:lineChart>
      <c:catAx>
        <c:axId val="447782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3000"/>
        <c:crosses val="autoZero"/>
        <c:auto val="1"/>
        <c:lblAlgn val="ctr"/>
        <c:lblOffset val="100"/>
        <c:tickLblSkip val="2"/>
        <c:noMultiLvlLbl val="0"/>
      </c:catAx>
      <c:valAx>
        <c:axId val="447783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5-4EB4-97CD-184AF51E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3784"/>
        <c:axId val="447784176"/>
      </c:lineChart>
      <c:catAx>
        <c:axId val="447783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4176"/>
        <c:crosses val="autoZero"/>
        <c:auto val="1"/>
        <c:lblAlgn val="ctr"/>
        <c:lblOffset val="100"/>
        <c:tickLblSkip val="2"/>
        <c:noMultiLvlLbl val="0"/>
      </c:catAx>
      <c:valAx>
        <c:axId val="447784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3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3-4C28-9C7A-4F2F79D1B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4960"/>
        <c:axId val="447785352"/>
      </c:lineChart>
      <c:catAx>
        <c:axId val="447784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5352"/>
        <c:crosses val="autoZero"/>
        <c:auto val="1"/>
        <c:lblAlgn val="ctr"/>
        <c:lblOffset val="100"/>
        <c:tickLblSkip val="2"/>
        <c:noMultiLvlLbl val="0"/>
      </c:catAx>
      <c:valAx>
        <c:axId val="447785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6-4D98-A82A-97897BAA1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6136"/>
        <c:axId val="447786528"/>
      </c:lineChart>
      <c:catAx>
        <c:axId val="447786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6528"/>
        <c:crosses val="autoZero"/>
        <c:auto val="1"/>
        <c:lblAlgn val="ctr"/>
        <c:lblOffset val="100"/>
        <c:tickLblSkip val="2"/>
        <c:noMultiLvlLbl val="0"/>
      </c:catAx>
      <c:valAx>
        <c:axId val="447786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6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E2-40A7-9B7B-3E55E13B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0472"/>
        <c:axId val="440940864"/>
      </c:lineChart>
      <c:catAx>
        <c:axId val="44094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0864"/>
        <c:crosses val="autoZero"/>
        <c:auto val="1"/>
        <c:lblAlgn val="ctr"/>
        <c:lblOffset val="100"/>
        <c:tickLblSkip val="2"/>
        <c:noMultiLvlLbl val="0"/>
      </c:catAx>
      <c:valAx>
        <c:axId val="44094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4-4C33-B6AE-8D3BF8F0D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7312"/>
        <c:axId val="447787704"/>
      </c:lineChart>
      <c:catAx>
        <c:axId val="447787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7704"/>
        <c:crosses val="autoZero"/>
        <c:auto val="1"/>
        <c:lblAlgn val="ctr"/>
        <c:lblOffset val="100"/>
        <c:tickLblSkip val="2"/>
        <c:noMultiLvlLbl val="0"/>
      </c:catAx>
      <c:valAx>
        <c:axId val="447787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5-4FA3-B42B-E1EF5E1D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8488"/>
        <c:axId val="447788880"/>
      </c:lineChart>
      <c:catAx>
        <c:axId val="447788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8880"/>
        <c:crosses val="autoZero"/>
        <c:auto val="1"/>
        <c:lblAlgn val="ctr"/>
        <c:lblOffset val="100"/>
        <c:tickLblSkip val="1"/>
        <c:noMultiLvlLbl val="0"/>
      </c:catAx>
      <c:valAx>
        <c:axId val="447788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8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D-4AD1-A6E1-0F9BCD333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89664"/>
        <c:axId val="447790056"/>
      </c:lineChart>
      <c:catAx>
        <c:axId val="447789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90056"/>
        <c:crosses val="autoZero"/>
        <c:auto val="1"/>
        <c:lblAlgn val="ctr"/>
        <c:lblOffset val="100"/>
        <c:tickLblSkip val="1"/>
        <c:noMultiLvlLbl val="0"/>
      </c:catAx>
      <c:valAx>
        <c:axId val="447790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8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B-424B-8560-7528A986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0064"/>
        <c:axId val="449090456"/>
      </c:lineChart>
      <c:catAx>
        <c:axId val="449090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0456"/>
        <c:crosses val="autoZero"/>
        <c:auto val="1"/>
        <c:lblAlgn val="ctr"/>
        <c:lblOffset val="100"/>
        <c:tickLblSkip val="1"/>
        <c:noMultiLvlLbl val="0"/>
      </c:catAx>
      <c:valAx>
        <c:axId val="449090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6-4890-97C9-296F9447A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1240"/>
        <c:axId val="449091632"/>
      </c:lineChart>
      <c:catAx>
        <c:axId val="449091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1632"/>
        <c:crosses val="autoZero"/>
        <c:auto val="1"/>
        <c:lblAlgn val="ctr"/>
        <c:lblOffset val="100"/>
        <c:tickLblSkip val="1"/>
        <c:noMultiLvlLbl val="0"/>
      </c:catAx>
      <c:valAx>
        <c:axId val="449091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3-4960-A8B9-1AFF0B25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2416"/>
        <c:axId val="449092808"/>
      </c:lineChart>
      <c:catAx>
        <c:axId val="449092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2808"/>
        <c:crosses val="autoZero"/>
        <c:auto val="1"/>
        <c:lblAlgn val="ctr"/>
        <c:lblOffset val="100"/>
        <c:tickLblSkip val="2"/>
        <c:noMultiLvlLbl val="0"/>
      </c:catAx>
      <c:valAx>
        <c:axId val="449092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A-49EA-890F-D1572017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3592"/>
        <c:axId val="449093984"/>
      </c:lineChart>
      <c:catAx>
        <c:axId val="449093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3984"/>
        <c:crosses val="autoZero"/>
        <c:auto val="1"/>
        <c:lblAlgn val="ctr"/>
        <c:lblOffset val="100"/>
        <c:tickLblSkip val="2"/>
        <c:noMultiLvlLbl val="0"/>
      </c:catAx>
      <c:valAx>
        <c:axId val="449093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3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0-451A-B04D-01F414602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4768"/>
        <c:axId val="449095160"/>
      </c:lineChart>
      <c:catAx>
        <c:axId val="44909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5160"/>
        <c:crosses val="autoZero"/>
        <c:auto val="1"/>
        <c:lblAlgn val="ctr"/>
        <c:lblOffset val="100"/>
        <c:tickLblSkip val="2"/>
        <c:noMultiLvlLbl val="0"/>
      </c:catAx>
      <c:valAx>
        <c:axId val="44909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3-4768-9D8C-AE56E0F0D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5944"/>
        <c:axId val="449096336"/>
      </c:lineChart>
      <c:catAx>
        <c:axId val="44909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6336"/>
        <c:crosses val="autoZero"/>
        <c:auto val="1"/>
        <c:lblAlgn val="ctr"/>
        <c:lblOffset val="100"/>
        <c:tickLblSkip val="2"/>
        <c:noMultiLvlLbl val="0"/>
      </c:catAx>
      <c:valAx>
        <c:axId val="44909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F-447E-BE4C-44FF635F7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7120"/>
        <c:axId val="449097512"/>
      </c:lineChart>
      <c:catAx>
        <c:axId val="44909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7512"/>
        <c:crosses val="autoZero"/>
        <c:auto val="1"/>
        <c:lblAlgn val="ctr"/>
        <c:lblOffset val="100"/>
        <c:tickLblSkip val="2"/>
        <c:noMultiLvlLbl val="0"/>
      </c:catAx>
      <c:valAx>
        <c:axId val="44909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81-435F-93BC-CD4900075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1648"/>
        <c:axId val="440942040"/>
      </c:lineChart>
      <c:catAx>
        <c:axId val="44094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2040"/>
        <c:crosses val="autoZero"/>
        <c:auto val="1"/>
        <c:lblAlgn val="ctr"/>
        <c:lblOffset val="100"/>
        <c:tickLblSkip val="2"/>
        <c:noMultiLvlLbl val="0"/>
      </c:catAx>
      <c:valAx>
        <c:axId val="44094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8-4411-9866-AC9ECE4ED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8296"/>
        <c:axId val="449098688"/>
      </c:lineChart>
      <c:catAx>
        <c:axId val="449098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8688"/>
        <c:crosses val="autoZero"/>
        <c:auto val="1"/>
        <c:lblAlgn val="ctr"/>
        <c:lblOffset val="100"/>
        <c:tickLblSkip val="2"/>
        <c:noMultiLvlLbl val="0"/>
      </c:catAx>
      <c:valAx>
        <c:axId val="449098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A-4734-87C4-68617C87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99472"/>
        <c:axId val="449099864"/>
      </c:lineChart>
      <c:catAx>
        <c:axId val="449099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9864"/>
        <c:crosses val="autoZero"/>
        <c:auto val="1"/>
        <c:lblAlgn val="ctr"/>
        <c:lblOffset val="100"/>
        <c:tickLblSkip val="2"/>
        <c:noMultiLvlLbl val="0"/>
      </c:catAx>
      <c:valAx>
        <c:axId val="449099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09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C-4CD5-B15A-A61F93B4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00648"/>
        <c:axId val="449101040"/>
      </c:lineChart>
      <c:catAx>
        <c:axId val="449100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1040"/>
        <c:crosses val="autoZero"/>
        <c:auto val="1"/>
        <c:lblAlgn val="ctr"/>
        <c:lblOffset val="100"/>
        <c:tickLblSkip val="2"/>
        <c:noMultiLvlLbl val="0"/>
      </c:catAx>
      <c:valAx>
        <c:axId val="449101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4-4326-8AA5-B62E59670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01824"/>
        <c:axId val="449102216"/>
      </c:lineChart>
      <c:catAx>
        <c:axId val="449101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2216"/>
        <c:crosses val="autoZero"/>
        <c:auto val="1"/>
        <c:lblAlgn val="ctr"/>
        <c:lblOffset val="100"/>
        <c:tickLblSkip val="2"/>
        <c:noMultiLvlLbl val="0"/>
      </c:catAx>
      <c:valAx>
        <c:axId val="449102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7-479C-88B8-DF46F0445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03000"/>
        <c:axId val="449103392"/>
      </c:lineChart>
      <c:catAx>
        <c:axId val="449103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3392"/>
        <c:crosses val="autoZero"/>
        <c:auto val="1"/>
        <c:lblAlgn val="ctr"/>
        <c:lblOffset val="100"/>
        <c:tickLblSkip val="2"/>
        <c:noMultiLvlLbl val="0"/>
      </c:catAx>
      <c:valAx>
        <c:axId val="449103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3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C-4DBD-9FBC-7597E4EA1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04176"/>
        <c:axId val="449104568"/>
      </c:lineChart>
      <c:catAx>
        <c:axId val="449104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4568"/>
        <c:crosses val="autoZero"/>
        <c:auto val="1"/>
        <c:lblAlgn val="ctr"/>
        <c:lblOffset val="100"/>
        <c:tickLblSkip val="2"/>
        <c:noMultiLvlLbl val="0"/>
      </c:catAx>
      <c:valAx>
        <c:axId val="449104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1-4EEE-81BB-C70E939ED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05352"/>
        <c:axId val="449453368"/>
      </c:lineChart>
      <c:catAx>
        <c:axId val="449105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3368"/>
        <c:crosses val="autoZero"/>
        <c:auto val="1"/>
        <c:lblAlgn val="ctr"/>
        <c:lblOffset val="100"/>
        <c:tickLblSkip val="2"/>
        <c:noMultiLvlLbl val="0"/>
      </c:catAx>
      <c:valAx>
        <c:axId val="449453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105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2-4AC6-90C8-44178DB0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4152"/>
        <c:axId val="449454544"/>
      </c:lineChart>
      <c:catAx>
        <c:axId val="449454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4544"/>
        <c:crosses val="autoZero"/>
        <c:auto val="1"/>
        <c:lblAlgn val="ctr"/>
        <c:lblOffset val="100"/>
        <c:tickLblSkip val="2"/>
        <c:noMultiLvlLbl val="0"/>
      </c:catAx>
      <c:valAx>
        <c:axId val="449454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4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2-4D4C-AC6E-EDC49A8C5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5328"/>
        <c:axId val="449455720"/>
      </c:lineChart>
      <c:catAx>
        <c:axId val="449455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5720"/>
        <c:crosses val="autoZero"/>
        <c:auto val="1"/>
        <c:lblAlgn val="ctr"/>
        <c:lblOffset val="100"/>
        <c:tickLblSkip val="2"/>
        <c:noMultiLvlLbl val="0"/>
      </c:catAx>
      <c:valAx>
        <c:axId val="449455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6-4A14-A962-112D27F44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6504"/>
        <c:axId val="449456896"/>
      </c:lineChart>
      <c:catAx>
        <c:axId val="449456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6896"/>
        <c:crosses val="autoZero"/>
        <c:auto val="1"/>
        <c:lblAlgn val="ctr"/>
        <c:lblOffset val="100"/>
        <c:tickLblSkip val="2"/>
        <c:noMultiLvlLbl val="0"/>
      </c:catAx>
      <c:valAx>
        <c:axId val="44945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58-4A11-ADA8-C1C1E78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2824"/>
        <c:axId val="440943216"/>
      </c:lineChart>
      <c:catAx>
        <c:axId val="44094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3216"/>
        <c:crosses val="autoZero"/>
        <c:auto val="1"/>
        <c:lblAlgn val="ctr"/>
        <c:lblOffset val="100"/>
        <c:tickLblSkip val="2"/>
        <c:noMultiLvlLbl val="0"/>
      </c:catAx>
      <c:valAx>
        <c:axId val="44094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94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C-4B93-B9F4-9CC59D2D8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7680"/>
        <c:axId val="449458072"/>
      </c:lineChart>
      <c:catAx>
        <c:axId val="44945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8072"/>
        <c:crosses val="autoZero"/>
        <c:auto val="1"/>
        <c:lblAlgn val="ctr"/>
        <c:lblOffset val="100"/>
        <c:tickLblSkip val="2"/>
        <c:noMultiLvlLbl val="0"/>
      </c:catAx>
      <c:valAx>
        <c:axId val="44945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CE-4063-A32E-E9B49AA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8856"/>
        <c:axId val="449459248"/>
      </c:lineChart>
      <c:catAx>
        <c:axId val="44945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9248"/>
        <c:crosses val="autoZero"/>
        <c:auto val="1"/>
        <c:lblAlgn val="ctr"/>
        <c:lblOffset val="100"/>
        <c:tickLblSkip val="1"/>
        <c:noMultiLvlLbl val="0"/>
      </c:catAx>
      <c:valAx>
        <c:axId val="44945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5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03-48FD-8312-2C4FFC398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0032"/>
        <c:axId val="449460424"/>
      </c:lineChart>
      <c:catAx>
        <c:axId val="44946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0424"/>
        <c:crosses val="autoZero"/>
        <c:auto val="1"/>
        <c:lblAlgn val="ctr"/>
        <c:lblOffset val="100"/>
        <c:tickLblSkip val="1"/>
        <c:noMultiLvlLbl val="0"/>
      </c:catAx>
      <c:valAx>
        <c:axId val="44946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C6-4EAC-8C6E-00B31B50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1208"/>
        <c:axId val="449461600"/>
      </c:lineChart>
      <c:catAx>
        <c:axId val="44946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1600"/>
        <c:crosses val="autoZero"/>
        <c:auto val="1"/>
        <c:lblAlgn val="ctr"/>
        <c:lblOffset val="100"/>
        <c:tickLblSkip val="1"/>
        <c:noMultiLvlLbl val="0"/>
      </c:catAx>
      <c:valAx>
        <c:axId val="44946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B3-48E6-9133-06C6ABAC7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2384"/>
        <c:axId val="449462776"/>
      </c:lineChart>
      <c:catAx>
        <c:axId val="44946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2776"/>
        <c:crosses val="autoZero"/>
        <c:auto val="1"/>
        <c:lblAlgn val="ctr"/>
        <c:lblOffset val="100"/>
        <c:tickLblSkip val="1"/>
        <c:noMultiLvlLbl val="0"/>
      </c:catAx>
      <c:valAx>
        <c:axId val="44946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9B-42EB-A8EC-AAEBFA7F1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3560"/>
        <c:axId val="449463952"/>
      </c:lineChart>
      <c:catAx>
        <c:axId val="44946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3952"/>
        <c:crosses val="autoZero"/>
        <c:auto val="1"/>
        <c:lblAlgn val="ctr"/>
        <c:lblOffset val="100"/>
        <c:tickLblSkip val="1"/>
        <c:noMultiLvlLbl val="0"/>
      </c:catAx>
      <c:valAx>
        <c:axId val="44946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BB-44CA-889B-8B36634BA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4736"/>
        <c:axId val="449465128"/>
      </c:lineChart>
      <c:catAx>
        <c:axId val="44946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5128"/>
        <c:crosses val="autoZero"/>
        <c:auto val="1"/>
        <c:lblAlgn val="ctr"/>
        <c:lblOffset val="100"/>
        <c:tickLblSkip val="2"/>
        <c:noMultiLvlLbl val="0"/>
      </c:catAx>
      <c:valAx>
        <c:axId val="44946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47-43D8-893C-DFED9CC4D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5912"/>
        <c:axId val="449466304"/>
      </c:lineChart>
      <c:catAx>
        <c:axId val="44946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6304"/>
        <c:crosses val="autoZero"/>
        <c:auto val="1"/>
        <c:lblAlgn val="ctr"/>
        <c:lblOffset val="100"/>
        <c:tickLblSkip val="2"/>
        <c:noMultiLvlLbl val="0"/>
      </c:catAx>
      <c:valAx>
        <c:axId val="44946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98-4887-B2C2-C48CECED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7088"/>
        <c:axId val="449467480"/>
      </c:lineChart>
      <c:catAx>
        <c:axId val="44946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7480"/>
        <c:crosses val="autoZero"/>
        <c:auto val="1"/>
        <c:lblAlgn val="ctr"/>
        <c:lblOffset val="100"/>
        <c:tickLblSkip val="2"/>
        <c:noMultiLvlLbl val="0"/>
      </c:catAx>
      <c:valAx>
        <c:axId val="449467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CD-4AFE-AD87-4C008BDA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8264"/>
        <c:axId val="449468656"/>
      </c:lineChart>
      <c:catAx>
        <c:axId val="449468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8656"/>
        <c:crosses val="autoZero"/>
        <c:auto val="1"/>
        <c:lblAlgn val="ctr"/>
        <c:lblOffset val="100"/>
        <c:tickLblSkip val="2"/>
        <c:noMultiLvlLbl val="0"/>
      </c:catAx>
      <c:valAx>
        <c:axId val="449468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468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39-4255-8E3B-84693D2C8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0344"/>
        <c:axId val="441220736"/>
      </c:lineChart>
      <c:catAx>
        <c:axId val="441220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0736"/>
        <c:crosses val="autoZero"/>
        <c:auto val="1"/>
        <c:lblAlgn val="ctr"/>
        <c:lblOffset val="100"/>
        <c:tickLblSkip val="2"/>
        <c:noMultiLvlLbl val="0"/>
      </c:catAx>
      <c:valAx>
        <c:axId val="441220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0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CE-49EA-8A1D-2BD83B16D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04144"/>
        <c:axId val="419304536"/>
      </c:lineChart>
      <c:catAx>
        <c:axId val="419304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4536"/>
        <c:crosses val="autoZero"/>
        <c:auto val="1"/>
        <c:lblAlgn val="ctr"/>
        <c:lblOffset val="100"/>
        <c:tickLblSkip val="2"/>
        <c:noMultiLvlLbl val="0"/>
      </c:catAx>
      <c:valAx>
        <c:axId val="419304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38-4280-A936-6F082CA48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05320"/>
        <c:axId val="419305712"/>
      </c:lineChart>
      <c:catAx>
        <c:axId val="419305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5712"/>
        <c:crosses val="autoZero"/>
        <c:auto val="1"/>
        <c:lblAlgn val="ctr"/>
        <c:lblOffset val="100"/>
        <c:tickLblSkip val="2"/>
        <c:noMultiLvlLbl val="0"/>
      </c:catAx>
      <c:valAx>
        <c:axId val="419305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5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7F-4226-B41B-D27CF45BE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06496"/>
        <c:axId val="419306888"/>
      </c:lineChart>
      <c:catAx>
        <c:axId val="419306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6888"/>
        <c:crosses val="autoZero"/>
        <c:auto val="1"/>
        <c:lblAlgn val="ctr"/>
        <c:lblOffset val="100"/>
        <c:tickLblSkip val="2"/>
        <c:noMultiLvlLbl val="0"/>
      </c:catAx>
      <c:valAx>
        <c:axId val="419306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16-48C1-BFBA-83167A3D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07672"/>
        <c:axId val="419308064"/>
      </c:lineChart>
      <c:catAx>
        <c:axId val="419307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8064"/>
        <c:crosses val="autoZero"/>
        <c:auto val="1"/>
        <c:lblAlgn val="ctr"/>
        <c:lblOffset val="100"/>
        <c:tickLblSkip val="2"/>
        <c:noMultiLvlLbl val="0"/>
      </c:catAx>
      <c:valAx>
        <c:axId val="419308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7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BD-4648-B081-FD69DB42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08848"/>
        <c:axId val="419309240"/>
      </c:lineChart>
      <c:catAx>
        <c:axId val="419308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9240"/>
        <c:crosses val="autoZero"/>
        <c:auto val="1"/>
        <c:lblAlgn val="ctr"/>
        <c:lblOffset val="100"/>
        <c:tickLblSkip val="2"/>
        <c:noMultiLvlLbl val="0"/>
      </c:catAx>
      <c:valAx>
        <c:axId val="419309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0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75-44CF-85D9-E34105C7A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0024"/>
        <c:axId val="419310416"/>
      </c:lineChart>
      <c:catAx>
        <c:axId val="419310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0416"/>
        <c:crosses val="autoZero"/>
        <c:auto val="1"/>
        <c:lblAlgn val="ctr"/>
        <c:lblOffset val="100"/>
        <c:tickLblSkip val="2"/>
        <c:noMultiLvlLbl val="0"/>
      </c:catAx>
      <c:valAx>
        <c:axId val="419310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0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65-415C-A69E-EE1B9705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1200"/>
        <c:axId val="419311592"/>
      </c:lineChart>
      <c:catAx>
        <c:axId val="419311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1592"/>
        <c:crosses val="autoZero"/>
        <c:auto val="1"/>
        <c:lblAlgn val="ctr"/>
        <c:lblOffset val="100"/>
        <c:tickLblSkip val="2"/>
        <c:noMultiLvlLbl val="0"/>
      </c:catAx>
      <c:valAx>
        <c:axId val="419311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D0-470A-99B9-3CBBCB5F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2376"/>
        <c:axId val="419312768"/>
      </c:lineChart>
      <c:catAx>
        <c:axId val="419312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2768"/>
        <c:crosses val="autoZero"/>
        <c:auto val="1"/>
        <c:lblAlgn val="ctr"/>
        <c:lblOffset val="100"/>
        <c:tickLblSkip val="2"/>
        <c:noMultiLvlLbl val="0"/>
      </c:catAx>
      <c:valAx>
        <c:axId val="419312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2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2A-44BE-B664-1DC722196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3552"/>
        <c:axId val="419313944"/>
      </c:lineChart>
      <c:catAx>
        <c:axId val="419313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3944"/>
        <c:crosses val="autoZero"/>
        <c:auto val="1"/>
        <c:lblAlgn val="ctr"/>
        <c:lblOffset val="100"/>
        <c:tickLblSkip val="2"/>
        <c:noMultiLvlLbl val="0"/>
      </c:catAx>
      <c:valAx>
        <c:axId val="419313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70-4D27-8D0C-F0E0AC6D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4728"/>
        <c:axId val="419315120"/>
      </c:lineChart>
      <c:catAx>
        <c:axId val="419314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5120"/>
        <c:crosses val="autoZero"/>
        <c:auto val="1"/>
        <c:lblAlgn val="ctr"/>
        <c:lblOffset val="100"/>
        <c:tickLblSkip val="2"/>
        <c:noMultiLvlLbl val="0"/>
      </c:catAx>
      <c:valAx>
        <c:axId val="419315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4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D8-4F01-AAFE-EE2296BC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1520"/>
        <c:axId val="441221912"/>
      </c:lineChart>
      <c:catAx>
        <c:axId val="441221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1912"/>
        <c:crosses val="autoZero"/>
        <c:auto val="1"/>
        <c:lblAlgn val="ctr"/>
        <c:lblOffset val="100"/>
        <c:tickLblSkip val="2"/>
        <c:noMultiLvlLbl val="0"/>
      </c:catAx>
      <c:valAx>
        <c:axId val="441221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4F-45EB-A41B-79C1031E6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5904"/>
        <c:axId val="419316296"/>
      </c:lineChart>
      <c:catAx>
        <c:axId val="419315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6296"/>
        <c:crosses val="autoZero"/>
        <c:auto val="1"/>
        <c:lblAlgn val="ctr"/>
        <c:lblOffset val="100"/>
        <c:tickLblSkip val="2"/>
        <c:noMultiLvlLbl val="0"/>
      </c:catAx>
      <c:valAx>
        <c:axId val="419316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0F-4B1D-A338-6EE2EF50B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7080"/>
        <c:axId val="419317472"/>
      </c:lineChart>
      <c:catAx>
        <c:axId val="419317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7472"/>
        <c:crosses val="autoZero"/>
        <c:auto val="1"/>
        <c:lblAlgn val="ctr"/>
        <c:lblOffset val="100"/>
        <c:tickLblSkip val="2"/>
        <c:noMultiLvlLbl val="0"/>
      </c:catAx>
      <c:valAx>
        <c:axId val="419317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7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6C-481E-AFF7-2F4EFDF0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8256"/>
        <c:axId val="419318648"/>
      </c:lineChart>
      <c:catAx>
        <c:axId val="419318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8648"/>
        <c:crosses val="autoZero"/>
        <c:auto val="1"/>
        <c:lblAlgn val="ctr"/>
        <c:lblOffset val="100"/>
        <c:tickLblSkip val="1"/>
        <c:noMultiLvlLbl val="0"/>
      </c:catAx>
      <c:valAx>
        <c:axId val="419318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B5-4B97-97BF-9F95240BC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9432"/>
        <c:axId val="419319824"/>
      </c:lineChart>
      <c:catAx>
        <c:axId val="419319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9824"/>
        <c:crosses val="autoZero"/>
        <c:auto val="1"/>
        <c:lblAlgn val="ctr"/>
        <c:lblOffset val="100"/>
        <c:tickLblSkip val="1"/>
        <c:noMultiLvlLbl val="0"/>
      </c:catAx>
      <c:valAx>
        <c:axId val="419319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9319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10-42C2-A687-95D42C5F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5792"/>
        <c:axId val="451406184"/>
      </c:lineChart>
      <c:catAx>
        <c:axId val="45140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6184"/>
        <c:crosses val="autoZero"/>
        <c:auto val="1"/>
        <c:lblAlgn val="ctr"/>
        <c:lblOffset val="100"/>
        <c:tickLblSkip val="1"/>
        <c:noMultiLvlLbl val="0"/>
      </c:catAx>
      <c:valAx>
        <c:axId val="45140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A9-4DF3-9BB3-0A3806BFE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6968"/>
        <c:axId val="451407360"/>
      </c:lineChart>
      <c:catAx>
        <c:axId val="45140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7360"/>
        <c:crosses val="autoZero"/>
        <c:auto val="1"/>
        <c:lblAlgn val="ctr"/>
        <c:lblOffset val="100"/>
        <c:tickLblSkip val="1"/>
        <c:noMultiLvlLbl val="0"/>
      </c:catAx>
      <c:valAx>
        <c:axId val="45140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58-420D-9817-BCB721A7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8144"/>
        <c:axId val="451408536"/>
      </c:lineChart>
      <c:catAx>
        <c:axId val="45140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8536"/>
        <c:crosses val="autoZero"/>
        <c:auto val="1"/>
        <c:lblAlgn val="ctr"/>
        <c:lblOffset val="100"/>
        <c:tickLblSkip val="2"/>
        <c:noMultiLvlLbl val="0"/>
      </c:catAx>
      <c:valAx>
        <c:axId val="45140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6A-4AD0-AEF1-666C073D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9320"/>
        <c:axId val="451409712"/>
      </c:lineChart>
      <c:catAx>
        <c:axId val="45140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9712"/>
        <c:crosses val="autoZero"/>
        <c:auto val="1"/>
        <c:lblAlgn val="ctr"/>
        <c:lblOffset val="100"/>
        <c:tickLblSkip val="2"/>
        <c:noMultiLvlLbl val="0"/>
      </c:catAx>
      <c:valAx>
        <c:axId val="45140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CD-4702-AA9A-633E136A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0496"/>
        <c:axId val="451410888"/>
      </c:lineChart>
      <c:catAx>
        <c:axId val="451410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0888"/>
        <c:crosses val="autoZero"/>
        <c:auto val="1"/>
        <c:lblAlgn val="ctr"/>
        <c:lblOffset val="100"/>
        <c:tickLblSkip val="2"/>
        <c:noMultiLvlLbl val="0"/>
      </c:catAx>
      <c:valAx>
        <c:axId val="451410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23-4459-9D18-2FE637D2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1672"/>
        <c:axId val="451412064"/>
      </c:lineChart>
      <c:catAx>
        <c:axId val="45141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2064"/>
        <c:crosses val="autoZero"/>
        <c:auto val="1"/>
        <c:lblAlgn val="ctr"/>
        <c:lblOffset val="100"/>
        <c:tickLblSkip val="2"/>
        <c:noMultiLvlLbl val="0"/>
      </c:catAx>
      <c:valAx>
        <c:axId val="45141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68-453B-A37E-E8DC68D0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2696"/>
        <c:axId val="441223088"/>
      </c:lineChart>
      <c:catAx>
        <c:axId val="441222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3088"/>
        <c:crosses val="autoZero"/>
        <c:auto val="1"/>
        <c:lblAlgn val="ctr"/>
        <c:lblOffset val="100"/>
        <c:tickLblSkip val="2"/>
        <c:noMultiLvlLbl val="0"/>
      </c:catAx>
      <c:valAx>
        <c:axId val="441223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222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E8-4909-84FF-9ACD62C76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2848"/>
        <c:axId val="451413240"/>
      </c:lineChart>
      <c:catAx>
        <c:axId val="45141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3240"/>
        <c:crosses val="autoZero"/>
        <c:auto val="1"/>
        <c:lblAlgn val="ctr"/>
        <c:lblOffset val="100"/>
        <c:tickLblSkip val="2"/>
        <c:noMultiLvlLbl val="0"/>
      </c:catAx>
      <c:valAx>
        <c:axId val="45141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25-4207-B91C-86383B074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4024"/>
        <c:axId val="451414416"/>
      </c:lineChart>
      <c:catAx>
        <c:axId val="45141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4416"/>
        <c:crosses val="autoZero"/>
        <c:auto val="1"/>
        <c:lblAlgn val="ctr"/>
        <c:lblOffset val="100"/>
        <c:tickLblSkip val="2"/>
        <c:noMultiLvlLbl val="0"/>
      </c:catAx>
      <c:valAx>
        <c:axId val="45141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D2-478A-8F8F-6AFFBFA4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5200"/>
        <c:axId val="451415592"/>
      </c:lineChart>
      <c:catAx>
        <c:axId val="451415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5592"/>
        <c:crosses val="autoZero"/>
        <c:auto val="1"/>
        <c:lblAlgn val="ctr"/>
        <c:lblOffset val="100"/>
        <c:tickLblSkip val="2"/>
        <c:noMultiLvlLbl val="0"/>
      </c:catAx>
      <c:valAx>
        <c:axId val="451415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F7-4A8A-BCFF-AE5237D9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6376"/>
        <c:axId val="451416768"/>
      </c:lineChart>
      <c:catAx>
        <c:axId val="451416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6768"/>
        <c:crosses val="autoZero"/>
        <c:auto val="1"/>
        <c:lblAlgn val="ctr"/>
        <c:lblOffset val="100"/>
        <c:tickLblSkip val="2"/>
        <c:noMultiLvlLbl val="0"/>
      </c:catAx>
      <c:valAx>
        <c:axId val="451416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6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98-47CA-9620-F25B25E97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7552"/>
        <c:axId val="451417944"/>
      </c:lineChart>
      <c:catAx>
        <c:axId val="451417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7944"/>
        <c:crosses val="autoZero"/>
        <c:auto val="1"/>
        <c:lblAlgn val="ctr"/>
        <c:lblOffset val="100"/>
        <c:tickLblSkip val="2"/>
        <c:noMultiLvlLbl val="0"/>
      </c:catAx>
      <c:valAx>
        <c:axId val="451417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22-4175-84C3-CB3E4A45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8728"/>
        <c:axId val="451419120"/>
      </c:lineChart>
      <c:catAx>
        <c:axId val="451418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9120"/>
        <c:crosses val="autoZero"/>
        <c:auto val="1"/>
        <c:lblAlgn val="ctr"/>
        <c:lblOffset val="100"/>
        <c:tickLblSkip val="2"/>
        <c:noMultiLvlLbl val="0"/>
      </c:catAx>
      <c:valAx>
        <c:axId val="451419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8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66-4A8C-BC20-4701CECB7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19904"/>
        <c:axId val="451420296"/>
      </c:lineChart>
      <c:catAx>
        <c:axId val="451419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20296"/>
        <c:crosses val="autoZero"/>
        <c:auto val="1"/>
        <c:lblAlgn val="ctr"/>
        <c:lblOffset val="100"/>
        <c:tickLblSkip val="2"/>
        <c:noMultiLvlLbl val="0"/>
      </c:catAx>
      <c:valAx>
        <c:axId val="451420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1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E1-477C-B52E-61C10FB0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21080"/>
        <c:axId val="451815008"/>
      </c:lineChart>
      <c:catAx>
        <c:axId val="451421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5008"/>
        <c:crosses val="autoZero"/>
        <c:auto val="1"/>
        <c:lblAlgn val="ctr"/>
        <c:lblOffset val="100"/>
        <c:tickLblSkip val="2"/>
        <c:noMultiLvlLbl val="0"/>
      </c:catAx>
      <c:valAx>
        <c:axId val="45181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21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F3-4AAA-B4F4-941BB193C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15792"/>
        <c:axId val="451816184"/>
      </c:lineChart>
      <c:catAx>
        <c:axId val="45181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6184"/>
        <c:crosses val="autoZero"/>
        <c:auto val="1"/>
        <c:lblAlgn val="ctr"/>
        <c:lblOffset val="100"/>
        <c:tickLblSkip val="2"/>
        <c:noMultiLvlLbl val="0"/>
      </c:catAx>
      <c:valAx>
        <c:axId val="45181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4C-47FA-A431-69FE90E5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16968"/>
        <c:axId val="451817360"/>
      </c:lineChart>
      <c:catAx>
        <c:axId val="45181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7360"/>
        <c:crosses val="autoZero"/>
        <c:auto val="1"/>
        <c:lblAlgn val="ctr"/>
        <c:lblOffset val="100"/>
        <c:tickLblSkip val="2"/>
        <c:noMultiLvlLbl val="0"/>
      </c:catAx>
      <c:valAx>
        <c:axId val="45181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7-448E-A154-D6EF9730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5680"/>
        <c:axId val="441776072"/>
      </c:lineChart>
      <c:catAx>
        <c:axId val="44177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6072"/>
        <c:crosses val="autoZero"/>
        <c:auto val="1"/>
        <c:lblAlgn val="ctr"/>
        <c:lblOffset val="100"/>
        <c:tickLblSkip val="2"/>
        <c:noMultiLvlLbl val="0"/>
      </c:catAx>
      <c:valAx>
        <c:axId val="441776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46-4A3B-8F28-46C045B5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18144"/>
        <c:axId val="451818536"/>
      </c:lineChart>
      <c:catAx>
        <c:axId val="45181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8536"/>
        <c:crosses val="autoZero"/>
        <c:auto val="1"/>
        <c:lblAlgn val="ctr"/>
        <c:lblOffset val="100"/>
        <c:tickLblSkip val="2"/>
        <c:noMultiLvlLbl val="0"/>
      </c:catAx>
      <c:valAx>
        <c:axId val="45181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88-41CD-8AF4-A657E21A0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19320"/>
        <c:axId val="451819712"/>
      </c:lineChart>
      <c:catAx>
        <c:axId val="45181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9712"/>
        <c:crosses val="autoZero"/>
        <c:auto val="1"/>
        <c:lblAlgn val="ctr"/>
        <c:lblOffset val="100"/>
        <c:tickLblSkip val="2"/>
        <c:noMultiLvlLbl val="0"/>
      </c:catAx>
      <c:valAx>
        <c:axId val="45181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1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F8-4592-B4D1-6DF0F7F52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0496"/>
        <c:axId val="451820888"/>
      </c:lineChart>
      <c:catAx>
        <c:axId val="451820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0888"/>
        <c:crosses val="autoZero"/>
        <c:auto val="1"/>
        <c:lblAlgn val="ctr"/>
        <c:lblOffset val="100"/>
        <c:tickLblSkip val="2"/>
        <c:noMultiLvlLbl val="0"/>
      </c:catAx>
      <c:valAx>
        <c:axId val="451820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5F-4B48-91C5-8DB430FA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1672"/>
        <c:axId val="451822064"/>
      </c:lineChart>
      <c:catAx>
        <c:axId val="45182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2064"/>
        <c:crosses val="autoZero"/>
        <c:auto val="1"/>
        <c:lblAlgn val="ctr"/>
        <c:lblOffset val="100"/>
        <c:tickLblSkip val="2"/>
        <c:noMultiLvlLbl val="0"/>
      </c:catAx>
      <c:valAx>
        <c:axId val="45182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93-41C4-850B-DDA7F48C8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2848"/>
        <c:axId val="451823240"/>
      </c:lineChart>
      <c:catAx>
        <c:axId val="45182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3240"/>
        <c:crosses val="autoZero"/>
        <c:auto val="1"/>
        <c:lblAlgn val="ctr"/>
        <c:lblOffset val="100"/>
        <c:tickLblSkip val="2"/>
        <c:noMultiLvlLbl val="0"/>
      </c:catAx>
      <c:valAx>
        <c:axId val="45182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C2-4EC6-9C3A-8A56EA8CE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4024"/>
        <c:axId val="451824416"/>
      </c:lineChart>
      <c:catAx>
        <c:axId val="45182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4416"/>
        <c:crosses val="autoZero"/>
        <c:auto val="1"/>
        <c:lblAlgn val="ctr"/>
        <c:lblOffset val="100"/>
        <c:tickLblSkip val="2"/>
        <c:noMultiLvlLbl val="0"/>
      </c:catAx>
      <c:valAx>
        <c:axId val="45182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E3-4507-9052-71FB468A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5200"/>
        <c:axId val="451825592"/>
      </c:lineChart>
      <c:catAx>
        <c:axId val="451825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5592"/>
        <c:crosses val="autoZero"/>
        <c:auto val="1"/>
        <c:lblAlgn val="ctr"/>
        <c:lblOffset val="100"/>
        <c:tickLblSkip val="2"/>
        <c:noMultiLvlLbl val="0"/>
      </c:catAx>
      <c:valAx>
        <c:axId val="451825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28-480A-89D9-93C6D17CD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6376"/>
        <c:axId val="451826768"/>
      </c:lineChart>
      <c:catAx>
        <c:axId val="451826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6768"/>
        <c:crosses val="autoZero"/>
        <c:auto val="1"/>
        <c:lblAlgn val="ctr"/>
        <c:lblOffset val="100"/>
        <c:tickLblSkip val="2"/>
        <c:noMultiLvlLbl val="0"/>
      </c:catAx>
      <c:valAx>
        <c:axId val="451826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6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1B-42ED-9BC7-3E5ADD7C7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7552"/>
        <c:axId val="451827944"/>
      </c:lineChart>
      <c:catAx>
        <c:axId val="451827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7944"/>
        <c:crosses val="autoZero"/>
        <c:auto val="1"/>
        <c:lblAlgn val="ctr"/>
        <c:lblOffset val="100"/>
        <c:tickLblSkip val="2"/>
        <c:noMultiLvlLbl val="0"/>
      </c:catAx>
      <c:valAx>
        <c:axId val="451827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8D-4AF1-B990-03430FBA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8728"/>
        <c:axId val="451829120"/>
      </c:lineChart>
      <c:catAx>
        <c:axId val="451828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9120"/>
        <c:crosses val="autoZero"/>
        <c:auto val="1"/>
        <c:lblAlgn val="ctr"/>
        <c:lblOffset val="100"/>
        <c:tickLblSkip val="2"/>
        <c:noMultiLvlLbl val="0"/>
      </c:catAx>
      <c:valAx>
        <c:axId val="451829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8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6B-4F42-B752-895B2824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33664"/>
        <c:axId val="440634728"/>
      </c:lineChart>
      <c:catAx>
        <c:axId val="440633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634728"/>
        <c:crosses val="autoZero"/>
        <c:auto val="1"/>
        <c:lblAlgn val="ctr"/>
        <c:lblOffset val="100"/>
        <c:tickLblSkip val="1"/>
        <c:noMultiLvlLbl val="0"/>
      </c:catAx>
      <c:valAx>
        <c:axId val="44063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63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13-48DC-B992-1B4EC8D82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6856"/>
        <c:axId val="441777248"/>
      </c:lineChart>
      <c:catAx>
        <c:axId val="441776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7248"/>
        <c:crosses val="autoZero"/>
        <c:auto val="1"/>
        <c:lblAlgn val="ctr"/>
        <c:lblOffset val="100"/>
        <c:tickLblSkip val="2"/>
        <c:noMultiLvlLbl val="0"/>
      </c:catAx>
      <c:valAx>
        <c:axId val="44177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6E-40E1-96E7-B9513AF7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29904"/>
        <c:axId val="451830296"/>
      </c:lineChart>
      <c:catAx>
        <c:axId val="451829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30296"/>
        <c:crosses val="autoZero"/>
        <c:auto val="1"/>
        <c:lblAlgn val="ctr"/>
        <c:lblOffset val="100"/>
        <c:tickLblSkip val="2"/>
        <c:noMultiLvlLbl val="0"/>
      </c:catAx>
      <c:valAx>
        <c:axId val="451830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2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C9-48BB-B9F3-99EF5010C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7008"/>
        <c:axId val="452667400"/>
      </c:lineChart>
      <c:catAx>
        <c:axId val="452667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7400"/>
        <c:crosses val="autoZero"/>
        <c:auto val="1"/>
        <c:lblAlgn val="ctr"/>
        <c:lblOffset val="100"/>
        <c:tickLblSkip val="2"/>
        <c:noMultiLvlLbl val="0"/>
      </c:catAx>
      <c:valAx>
        <c:axId val="452667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EE-4A0D-AF64-DE45A6431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8184"/>
        <c:axId val="452668576"/>
      </c:lineChart>
      <c:catAx>
        <c:axId val="452668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8576"/>
        <c:crosses val="autoZero"/>
        <c:auto val="1"/>
        <c:lblAlgn val="ctr"/>
        <c:lblOffset val="100"/>
        <c:tickLblSkip val="2"/>
        <c:noMultiLvlLbl val="0"/>
      </c:catAx>
      <c:valAx>
        <c:axId val="452668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8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0B-44AE-B7DA-46E591A1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9360"/>
        <c:axId val="452669752"/>
      </c:lineChart>
      <c:catAx>
        <c:axId val="452669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9752"/>
        <c:crosses val="autoZero"/>
        <c:auto val="1"/>
        <c:lblAlgn val="ctr"/>
        <c:lblOffset val="100"/>
        <c:tickLblSkip val="2"/>
        <c:noMultiLvlLbl val="0"/>
      </c:catAx>
      <c:valAx>
        <c:axId val="452669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AB-4418-B330-4765C43A3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0536"/>
        <c:axId val="452670928"/>
      </c:lineChart>
      <c:catAx>
        <c:axId val="452670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0928"/>
        <c:crosses val="autoZero"/>
        <c:auto val="1"/>
        <c:lblAlgn val="ctr"/>
        <c:lblOffset val="100"/>
        <c:tickLblSkip val="2"/>
        <c:noMultiLvlLbl val="0"/>
      </c:catAx>
      <c:valAx>
        <c:axId val="452670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0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A6-40B4-8624-6E811EA3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1712"/>
        <c:axId val="452672104"/>
      </c:lineChart>
      <c:catAx>
        <c:axId val="452671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2104"/>
        <c:crosses val="autoZero"/>
        <c:auto val="1"/>
        <c:lblAlgn val="ctr"/>
        <c:lblOffset val="100"/>
        <c:tickLblSkip val="2"/>
        <c:noMultiLvlLbl val="0"/>
      </c:catAx>
      <c:valAx>
        <c:axId val="452672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CE-4BB5-B49B-4A77F8DA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2888"/>
        <c:axId val="452673280"/>
      </c:lineChart>
      <c:catAx>
        <c:axId val="452672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3280"/>
        <c:crosses val="autoZero"/>
        <c:auto val="1"/>
        <c:lblAlgn val="ctr"/>
        <c:lblOffset val="100"/>
        <c:tickLblSkip val="2"/>
        <c:noMultiLvlLbl val="0"/>
      </c:catAx>
      <c:valAx>
        <c:axId val="452673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2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2-4B50-B338-DCAF1777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4064"/>
        <c:axId val="452674456"/>
      </c:lineChart>
      <c:catAx>
        <c:axId val="452674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4456"/>
        <c:crosses val="autoZero"/>
        <c:auto val="1"/>
        <c:lblAlgn val="ctr"/>
        <c:lblOffset val="100"/>
        <c:tickLblSkip val="2"/>
        <c:noMultiLvlLbl val="0"/>
      </c:catAx>
      <c:valAx>
        <c:axId val="452674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9-41C0-8776-9681B9FA6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5240"/>
        <c:axId val="452675632"/>
      </c:lineChart>
      <c:catAx>
        <c:axId val="452675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5632"/>
        <c:crosses val="autoZero"/>
        <c:auto val="1"/>
        <c:lblAlgn val="ctr"/>
        <c:lblOffset val="100"/>
        <c:tickLblSkip val="2"/>
        <c:noMultiLvlLbl val="0"/>
      </c:catAx>
      <c:valAx>
        <c:axId val="452675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5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23-4305-9392-F957EC3B3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6416"/>
        <c:axId val="452676808"/>
      </c:lineChart>
      <c:catAx>
        <c:axId val="452676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6808"/>
        <c:crosses val="autoZero"/>
        <c:auto val="1"/>
        <c:lblAlgn val="ctr"/>
        <c:lblOffset val="100"/>
        <c:tickLblSkip val="2"/>
        <c:noMultiLvlLbl val="0"/>
      </c:catAx>
      <c:valAx>
        <c:axId val="452676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8C-4487-9D14-E168CFBA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8032"/>
        <c:axId val="441778424"/>
      </c:lineChart>
      <c:catAx>
        <c:axId val="44177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8424"/>
        <c:crosses val="autoZero"/>
        <c:auto val="1"/>
        <c:lblAlgn val="ctr"/>
        <c:lblOffset val="100"/>
        <c:tickLblSkip val="2"/>
        <c:noMultiLvlLbl val="0"/>
      </c:catAx>
      <c:valAx>
        <c:axId val="44177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C3-4785-B175-9B830F71E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7592"/>
        <c:axId val="452677984"/>
      </c:lineChart>
      <c:catAx>
        <c:axId val="452677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7984"/>
        <c:crosses val="autoZero"/>
        <c:auto val="1"/>
        <c:lblAlgn val="ctr"/>
        <c:lblOffset val="100"/>
        <c:tickLblSkip val="2"/>
        <c:noMultiLvlLbl val="0"/>
      </c:catAx>
      <c:valAx>
        <c:axId val="452677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7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3F-4F8D-BA75-6442A6E9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8768"/>
        <c:axId val="452679160"/>
      </c:lineChart>
      <c:catAx>
        <c:axId val="452678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9160"/>
        <c:crosses val="autoZero"/>
        <c:auto val="1"/>
        <c:lblAlgn val="ctr"/>
        <c:lblOffset val="100"/>
        <c:tickLblSkip val="2"/>
        <c:noMultiLvlLbl val="0"/>
      </c:catAx>
      <c:valAx>
        <c:axId val="452679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DF-4859-8F4D-063C912D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9944"/>
        <c:axId val="452680336"/>
      </c:lineChart>
      <c:catAx>
        <c:axId val="452679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0336"/>
        <c:crosses val="autoZero"/>
        <c:auto val="1"/>
        <c:lblAlgn val="ctr"/>
        <c:lblOffset val="100"/>
        <c:tickLblSkip val="2"/>
        <c:noMultiLvlLbl val="0"/>
      </c:catAx>
      <c:valAx>
        <c:axId val="452680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79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0E-407C-A837-2B1B8E419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1120"/>
        <c:axId val="452681512"/>
      </c:lineChart>
      <c:catAx>
        <c:axId val="452681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1512"/>
        <c:crosses val="autoZero"/>
        <c:auto val="1"/>
        <c:lblAlgn val="ctr"/>
        <c:lblOffset val="100"/>
        <c:tickLblSkip val="2"/>
        <c:noMultiLvlLbl val="0"/>
      </c:catAx>
      <c:valAx>
        <c:axId val="452681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35-4820-ADC8-F5681A8E6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2296"/>
        <c:axId val="452682688"/>
      </c:lineChart>
      <c:catAx>
        <c:axId val="452682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2688"/>
        <c:crosses val="autoZero"/>
        <c:auto val="1"/>
        <c:lblAlgn val="ctr"/>
        <c:lblOffset val="100"/>
        <c:tickLblSkip val="2"/>
        <c:noMultiLvlLbl val="0"/>
      </c:catAx>
      <c:valAx>
        <c:axId val="452682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82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A1-4EDB-AE3F-E5EDCC17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6384"/>
        <c:axId val="453646776"/>
      </c:lineChart>
      <c:catAx>
        <c:axId val="453646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6776"/>
        <c:crosses val="autoZero"/>
        <c:auto val="1"/>
        <c:lblAlgn val="ctr"/>
        <c:lblOffset val="100"/>
        <c:tickLblSkip val="2"/>
        <c:noMultiLvlLbl val="0"/>
      </c:catAx>
      <c:valAx>
        <c:axId val="453646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A5-40ED-95F2-996EF363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7560"/>
        <c:axId val="453647952"/>
      </c:lineChart>
      <c:catAx>
        <c:axId val="453647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7952"/>
        <c:crosses val="autoZero"/>
        <c:auto val="1"/>
        <c:lblAlgn val="ctr"/>
        <c:lblOffset val="100"/>
        <c:tickLblSkip val="2"/>
        <c:noMultiLvlLbl val="0"/>
      </c:catAx>
      <c:valAx>
        <c:axId val="453647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97-42D6-97EC-AA2BFDA07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8736"/>
        <c:axId val="453649128"/>
      </c:lineChart>
      <c:catAx>
        <c:axId val="453648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9128"/>
        <c:crosses val="autoZero"/>
        <c:auto val="1"/>
        <c:lblAlgn val="ctr"/>
        <c:lblOffset val="100"/>
        <c:tickLblSkip val="2"/>
        <c:noMultiLvlLbl val="0"/>
      </c:catAx>
      <c:valAx>
        <c:axId val="453649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D1-4922-B832-C84C8AD0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9912"/>
        <c:axId val="453650304"/>
      </c:lineChart>
      <c:catAx>
        <c:axId val="453649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0304"/>
        <c:crosses val="autoZero"/>
        <c:auto val="1"/>
        <c:lblAlgn val="ctr"/>
        <c:lblOffset val="100"/>
        <c:tickLblSkip val="2"/>
        <c:noMultiLvlLbl val="0"/>
      </c:catAx>
      <c:valAx>
        <c:axId val="453650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49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F2-47FE-9007-4C2272EB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1088"/>
        <c:axId val="453651480"/>
      </c:lineChart>
      <c:catAx>
        <c:axId val="453651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1480"/>
        <c:crosses val="autoZero"/>
        <c:auto val="1"/>
        <c:lblAlgn val="ctr"/>
        <c:lblOffset val="100"/>
        <c:tickLblSkip val="2"/>
        <c:noMultiLvlLbl val="0"/>
      </c:catAx>
      <c:valAx>
        <c:axId val="453651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F4-4952-A1DA-FE459D6F3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9208"/>
        <c:axId val="441856544"/>
      </c:lineChart>
      <c:catAx>
        <c:axId val="44177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6544"/>
        <c:crosses val="autoZero"/>
        <c:auto val="1"/>
        <c:lblAlgn val="ctr"/>
        <c:lblOffset val="100"/>
        <c:tickLblSkip val="2"/>
        <c:noMultiLvlLbl val="0"/>
      </c:catAx>
      <c:valAx>
        <c:axId val="441856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77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4C-44EF-8678-456E3728C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2264"/>
        <c:axId val="453652656"/>
      </c:lineChart>
      <c:catAx>
        <c:axId val="453652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2656"/>
        <c:crosses val="autoZero"/>
        <c:auto val="1"/>
        <c:lblAlgn val="ctr"/>
        <c:lblOffset val="100"/>
        <c:tickLblSkip val="2"/>
        <c:noMultiLvlLbl val="0"/>
      </c:catAx>
      <c:valAx>
        <c:axId val="453652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08-4F65-A2A8-6F3E6A29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3440"/>
        <c:axId val="453653832"/>
      </c:lineChart>
      <c:catAx>
        <c:axId val="45365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3832"/>
        <c:crosses val="autoZero"/>
        <c:auto val="1"/>
        <c:lblAlgn val="ctr"/>
        <c:lblOffset val="100"/>
        <c:tickLblSkip val="2"/>
        <c:noMultiLvlLbl val="0"/>
      </c:catAx>
      <c:valAx>
        <c:axId val="45365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F0-485D-9D06-534DF3057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4616"/>
        <c:axId val="453655008"/>
      </c:lineChart>
      <c:catAx>
        <c:axId val="453654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5008"/>
        <c:crosses val="autoZero"/>
        <c:auto val="1"/>
        <c:lblAlgn val="ctr"/>
        <c:lblOffset val="100"/>
        <c:tickLblSkip val="2"/>
        <c:noMultiLvlLbl val="0"/>
      </c:catAx>
      <c:valAx>
        <c:axId val="45365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4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3B-42EE-8D57-9771C6B5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5792"/>
        <c:axId val="453656184"/>
      </c:lineChart>
      <c:catAx>
        <c:axId val="45365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6184"/>
        <c:crosses val="autoZero"/>
        <c:auto val="1"/>
        <c:lblAlgn val="ctr"/>
        <c:lblOffset val="100"/>
        <c:tickLblSkip val="2"/>
        <c:noMultiLvlLbl val="0"/>
      </c:catAx>
      <c:valAx>
        <c:axId val="45365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3DD-4F0E-ACEC-7BCCDBDB6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6968"/>
        <c:axId val="453657360"/>
      </c:lineChart>
      <c:catAx>
        <c:axId val="45365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7360"/>
        <c:crosses val="autoZero"/>
        <c:auto val="1"/>
        <c:lblAlgn val="ctr"/>
        <c:lblOffset val="100"/>
        <c:tickLblSkip val="1"/>
        <c:noMultiLvlLbl val="0"/>
      </c:catAx>
      <c:valAx>
        <c:axId val="45365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49-456A-B350-F8B78C2D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8144"/>
        <c:axId val="453658536"/>
      </c:lineChart>
      <c:catAx>
        <c:axId val="45365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8536"/>
        <c:crosses val="autoZero"/>
        <c:auto val="1"/>
        <c:lblAlgn val="ctr"/>
        <c:lblOffset val="100"/>
        <c:tickLblSkip val="1"/>
        <c:noMultiLvlLbl val="0"/>
      </c:catAx>
      <c:valAx>
        <c:axId val="45365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37-470B-9BB7-87EC367E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59320"/>
        <c:axId val="453659712"/>
      </c:lineChart>
      <c:catAx>
        <c:axId val="45365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9712"/>
        <c:crosses val="autoZero"/>
        <c:auto val="1"/>
        <c:lblAlgn val="ctr"/>
        <c:lblOffset val="100"/>
        <c:tickLblSkip val="1"/>
        <c:noMultiLvlLbl val="0"/>
      </c:catAx>
      <c:valAx>
        <c:axId val="45365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5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47-4112-AA17-AD433BB7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60496"/>
        <c:axId val="453660888"/>
      </c:lineChart>
      <c:catAx>
        <c:axId val="453660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60888"/>
        <c:crosses val="autoZero"/>
        <c:auto val="1"/>
        <c:lblAlgn val="ctr"/>
        <c:lblOffset val="100"/>
        <c:tickLblSkip val="2"/>
        <c:noMultiLvlLbl val="0"/>
      </c:catAx>
      <c:valAx>
        <c:axId val="453660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6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CE-4254-A96C-7F67109F4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61672"/>
        <c:axId val="454416056"/>
      </c:lineChart>
      <c:catAx>
        <c:axId val="45366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6056"/>
        <c:crosses val="autoZero"/>
        <c:auto val="1"/>
        <c:lblAlgn val="ctr"/>
        <c:lblOffset val="100"/>
        <c:tickLblSkip val="2"/>
        <c:noMultiLvlLbl val="0"/>
      </c:catAx>
      <c:valAx>
        <c:axId val="454416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66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7D-406A-B8D5-0875AB73B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16840"/>
        <c:axId val="454417232"/>
      </c:lineChart>
      <c:catAx>
        <c:axId val="454416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7232"/>
        <c:crosses val="autoZero"/>
        <c:auto val="1"/>
        <c:lblAlgn val="ctr"/>
        <c:lblOffset val="100"/>
        <c:tickLblSkip val="2"/>
        <c:noMultiLvlLbl val="0"/>
      </c:catAx>
      <c:valAx>
        <c:axId val="454417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6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75-4D5D-996B-F065BFBD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57328"/>
        <c:axId val="441857720"/>
      </c:lineChart>
      <c:catAx>
        <c:axId val="441857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7720"/>
        <c:crosses val="autoZero"/>
        <c:auto val="1"/>
        <c:lblAlgn val="ctr"/>
        <c:lblOffset val="100"/>
        <c:tickLblSkip val="2"/>
        <c:noMultiLvlLbl val="0"/>
      </c:catAx>
      <c:valAx>
        <c:axId val="441857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82-406D-97D9-1AFF0B444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18016"/>
        <c:axId val="454418408"/>
      </c:lineChart>
      <c:catAx>
        <c:axId val="454418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8408"/>
        <c:crosses val="autoZero"/>
        <c:auto val="1"/>
        <c:lblAlgn val="ctr"/>
        <c:lblOffset val="100"/>
        <c:tickLblSkip val="2"/>
        <c:noMultiLvlLbl val="0"/>
      </c:catAx>
      <c:valAx>
        <c:axId val="454418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47-46F9-B88E-A6E20C8DE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19192"/>
        <c:axId val="454419584"/>
      </c:lineChart>
      <c:catAx>
        <c:axId val="454419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9584"/>
        <c:crosses val="autoZero"/>
        <c:auto val="1"/>
        <c:lblAlgn val="ctr"/>
        <c:lblOffset val="100"/>
        <c:tickLblSkip val="2"/>
        <c:noMultiLvlLbl val="0"/>
      </c:catAx>
      <c:valAx>
        <c:axId val="454419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1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43-42EB-B1DF-421BF6B6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0368"/>
        <c:axId val="454420760"/>
      </c:lineChart>
      <c:catAx>
        <c:axId val="454420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0760"/>
        <c:crosses val="autoZero"/>
        <c:auto val="1"/>
        <c:lblAlgn val="ctr"/>
        <c:lblOffset val="100"/>
        <c:tickLblSkip val="2"/>
        <c:noMultiLvlLbl val="0"/>
      </c:catAx>
      <c:valAx>
        <c:axId val="454420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26-436E-AEA3-EFADA56F0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1544"/>
        <c:axId val="454421936"/>
      </c:lineChart>
      <c:catAx>
        <c:axId val="454421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1936"/>
        <c:crosses val="autoZero"/>
        <c:auto val="1"/>
        <c:lblAlgn val="ctr"/>
        <c:lblOffset val="100"/>
        <c:tickLblSkip val="2"/>
        <c:noMultiLvlLbl val="0"/>
      </c:catAx>
      <c:valAx>
        <c:axId val="454421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1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50-454A-94A1-1F1D4DC2F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2720"/>
        <c:axId val="454423112"/>
      </c:lineChart>
      <c:catAx>
        <c:axId val="454422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3112"/>
        <c:crosses val="autoZero"/>
        <c:auto val="1"/>
        <c:lblAlgn val="ctr"/>
        <c:lblOffset val="100"/>
        <c:tickLblSkip val="2"/>
        <c:noMultiLvlLbl val="0"/>
      </c:catAx>
      <c:valAx>
        <c:axId val="454423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05-49C0-813E-42E3DBBEA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3896"/>
        <c:axId val="454424288"/>
      </c:lineChart>
      <c:catAx>
        <c:axId val="454423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4288"/>
        <c:crosses val="autoZero"/>
        <c:auto val="1"/>
        <c:lblAlgn val="ctr"/>
        <c:lblOffset val="100"/>
        <c:tickLblSkip val="2"/>
        <c:noMultiLvlLbl val="0"/>
      </c:catAx>
      <c:valAx>
        <c:axId val="454424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3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36-4470-A124-D3FDF421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5072"/>
        <c:axId val="454425464"/>
      </c:lineChart>
      <c:catAx>
        <c:axId val="454425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5464"/>
        <c:crosses val="autoZero"/>
        <c:auto val="1"/>
        <c:lblAlgn val="ctr"/>
        <c:lblOffset val="100"/>
        <c:tickLblSkip val="2"/>
        <c:noMultiLvlLbl val="0"/>
      </c:catAx>
      <c:valAx>
        <c:axId val="454425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0F-45CB-87FC-7554C75B5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6248"/>
        <c:axId val="454426640"/>
      </c:lineChart>
      <c:catAx>
        <c:axId val="454426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6640"/>
        <c:crosses val="autoZero"/>
        <c:auto val="1"/>
        <c:lblAlgn val="ctr"/>
        <c:lblOffset val="100"/>
        <c:tickLblSkip val="2"/>
        <c:noMultiLvlLbl val="0"/>
      </c:catAx>
      <c:valAx>
        <c:axId val="454426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6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46-4BEB-8B55-32D9E440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7424"/>
        <c:axId val="454427816"/>
      </c:lineChart>
      <c:catAx>
        <c:axId val="454427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7816"/>
        <c:crosses val="autoZero"/>
        <c:auto val="1"/>
        <c:lblAlgn val="ctr"/>
        <c:lblOffset val="100"/>
        <c:tickLblSkip val="2"/>
        <c:noMultiLvlLbl val="0"/>
      </c:catAx>
      <c:valAx>
        <c:axId val="454427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5E-46D2-A0AD-391F1458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8600"/>
        <c:axId val="454428992"/>
      </c:lineChart>
      <c:catAx>
        <c:axId val="454428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8992"/>
        <c:crosses val="autoZero"/>
        <c:auto val="1"/>
        <c:lblAlgn val="ctr"/>
        <c:lblOffset val="100"/>
        <c:tickLblSkip val="2"/>
        <c:noMultiLvlLbl val="0"/>
      </c:catAx>
      <c:valAx>
        <c:axId val="454428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8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5A-435C-A948-C64A8EC9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58504"/>
        <c:axId val="441858896"/>
      </c:lineChart>
      <c:catAx>
        <c:axId val="441858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8896"/>
        <c:crosses val="autoZero"/>
        <c:auto val="1"/>
        <c:lblAlgn val="ctr"/>
        <c:lblOffset val="100"/>
        <c:tickLblSkip val="2"/>
        <c:noMultiLvlLbl val="0"/>
      </c:catAx>
      <c:valAx>
        <c:axId val="441858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8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FC-44AF-B076-271EE23E2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29776"/>
        <c:axId val="454430168"/>
      </c:lineChart>
      <c:catAx>
        <c:axId val="454429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30168"/>
        <c:crosses val="autoZero"/>
        <c:auto val="1"/>
        <c:lblAlgn val="ctr"/>
        <c:lblOffset val="100"/>
        <c:tickLblSkip val="2"/>
        <c:noMultiLvlLbl val="0"/>
      </c:catAx>
      <c:valAx>
        <c:axId val="454430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2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7D-4244-871C-5CBFD8D9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30952"/>
        <c:axId val="454431344"/>
      </c:lineChart>
      <c:catAx>
        <c:axId val="454430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31344"/>
        <c:crosses val="autoZero"/>
        <c:auto val="1"/>
        <c:lblAlgn val="ctr"/>
        <c:lblOffset val="100"/>
        <c:tickLblSkip val="2"/>
        <c:noMultiLvlLbl val="0"/>
      </c:catAx>
      <c:valAx>
        <c:axId val="454431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430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FE-4CEA-95FF-31E8C36A5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2384"/>
        <c:axId val="455452776"/>
      </c:lineChart>
      <c:catAx>
        <c:axId val="45545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2776"/>
        <c:crosses val="autoZero"/>
        <c:auto val="1"/>
        <c:lblAlgn val="ctr"/>
        <c:lblOffset val="100"/>
        <c:tickLblSkip val="2"/>
        <c:noMultiLvlLbl val="0"/>
      </c:catAx>
      <c:valAx>
        <c:axId val="45545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28-40A5-AFD6-9EBF8AD5F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3560"/>
        <c:axId val="455453952"/>
      </c:lineChart>
      <c:catAx>
        <c:axId val="45545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3952"/>
        <c:crosses val="autoZero"/>
        <c:auto val="1"/>
        <c:lblAlgn val="ctr"/>
        <c:lblOffset val="100"/>
        <c:tickLblSkip val="1"/>
        <c:noMultiLvlLbl val="0"/>
      </c:catAx>
      <c:valAx>
        <c:axId val="45545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18-4FBF-B3BE-DA0FC791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4736"/>
        <c:axId val="455455128"/>
      </c:lineChart>
      <c:catAx>
        <c:axId val="45545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5128"/>
        <c:crosses val="autoZero"/>
        <c:auto val="1"/>
        <c:lblAlgn val="ctr"/>
        <c:lblOffset val="100"/>
        <c:tickLblSkip val="1"/>
        <c:noMultiLvlLbl val="0"/>
      </c:catAx>
      <c:valAx>
        <c:axId val="45545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47-4A41-BD42-39CE5B4DD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5912"/>
        <c:axId val="455456304"/>
      </c:lineChart>
      <c:catAx>
        <c:axId val="45545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6304"/>
        <c:crosses val="autoZero"/>
        <c:auto val="1"/>
        <c:lblAlgn val="ctr"/>
        <c:lblOffset val="100"/>
        <c:tickLblSkip val="2"/>
        <c:noMultiLvlLbl val="0"/>
      </c:catAx>
      <c:valAx>
        <c:axId val="45545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D4-4C19-A666-74E156D5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7088"/>
        <c:axId val="455457480"/>
      </c:lineChart>
      <c:catAx>
        <c:axId val="45545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7480"/>
        <c:crosses val="autoZero"/>
        <c:auto val="1"/>
        <c:lblAlgn val="ctr"/>
        <c:lblOffset val="100"/>
        <c:tickLblSkip val="2"/>
        <c:noMultiLvlLbl val="0"/>
      </c:catAx>
      <c:valAx>
        <c:axId val="455457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DA-423E-89C4-9ECD64D5C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8264"/>
        <c:axId val="455458656"/>
      </c:lineChart>
      <c:catAx>
        <c:axId val="455458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8656"/>
        <c:crosses val="autoZero"/>
        <c:auto val="1"/>
        <c:lblAlgn val="ctr"/>
        <c:lblOffset val="100"/>
        <c:tickLblSkip val="2"/>
        <c:noMultiLvlLbl val="0"/>
      </c:catAx>
      <c:valAx>
        <c:axId val="455458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8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E6-466F-A1E7-AC96A432C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9440"/>
        <c:axId val="455459832"/>
      </c:lineChart>
      <c:catAx>
        <c:axId val="455459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9832"/>
        <c:crosses val="autoZero"/>
        <c:auto val="1"/>
        <c:lblAlgn val="ctr"/>
        <c:lblOffset val="100"/>
        <c:tickLblSkip val="2"/>
        <c:noMultiLvlLbl val="0"/>
      </c:catAx>
      <c:valAx>
        <c:axId val="455459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5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73-4F23-AC6A-08396E71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0616"/>
        <c:axId val="455461008"/>
      </c:lineChart>
      <c:catAx>
        <c:axId val="455460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1008"/>
        <c:crosses val="autoZero"/>
        <c:auto val="1"/>
        <c:lblAlgn val="ctr"/>
        <c:lblOffset val="100"/>
        <c:tickLblSkip val="2"/>
        <c:noMultiLvlLbl val="0"/>
      </c:catAx>
      <c:valAx>
        <c:axId val="455461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0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A2-4F7F-A8B2-B51E9DD9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59680"/>
        <c:axId val="441860072"/>
      </c:lineChart>
      <c:catAx>
        <c:axId val="441859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60072"/>
        <c:crosses val="autoZero"/>
        <c:auto val="1"/>
        <c:lblAlgn val="ctr"/>
        <c:lblOffset val="100"/>
        <c:tickLblSkip val="1"/>
        <c:noMultiLvlLbl val="0"/>
      </c:catAx>
      <c:valAx>
        <c:axId val="441860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85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F0-4EE3-B449-F83063D8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1792"/>
        <c:axId val="455462184"/>
      </c:lineChart>
      <c:catAx>
        <c:axId val="455461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2184"/>
        <c:crosses val="autoZero"/>
        <c:auto val="1"/>
        <c:lblAlgn val="ctr"/>
        <c:lblOffset val="100"/>
        <c:tickLblSkip val="2"/>
        <c:noMultiLvlLbl val="0"/>
      </c:catAx>
      <c:valAx>
        <c:axId val="455462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F4-4D95-B6C8-F6DA37DD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2968"/>
        <c:axId val="455463360"/>
      </c:lineChart>
      <c:catAx>
        <c:axId val="455462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3360"/>
        <c:crosses val="autoZero"/>
        <c:auto val="1"/>
        <c:lblAlgn val="ctr"/>
        <c:lblOffset val="100"/>
        <c:tickLblSkip val="2"/>
        <c:noMultiLvlLbl val="0"/>
      </c:catAx>
      <c:valAx>
        <c:axId val="455463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2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FC-4230-BCE6-50EF430A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4144"/>
        <c:axId val="455464536"/>
      </c:lineChart>
      <c:catAx>
        <c:axId val="455464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4536"/>
        <c:crosses val="autoZero"/>
        <c:auto val="1"/>
        <c:lblAlgn val="ctr"/>
        <c:lblOffset val="100"/>
        <c:tickLblSkip val="2"/>
        <c:noMultiLvlLbl val="0"/>
      </c:catAx>
      <c:valAx>
        <c:axId val="455464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03-49CC-A0C4-B8A1617D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5320"/>
        <c:axId val="455465712"/>
      </c:lineChart>
      <c:catAx>
        <c:axId val="455465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5712"/>
        <c:crosses val="autoZero"/>
        <c:auto val="1"/>
        <c:lblAlgn val="ctr"/>
        <c:lblOffset val="100"/>
        <c:tickLblSkip val="2"/>
        <c:noMultiLvlLbl val="0"/>
      </c:catAx>
      <c:valAx>
        <c:axId val="455465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5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7D-4DC8-BE4B-1C85B1D80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6496"/>
        <c:axId val="455466888"/>
      </c:lineChart>
      <c:catAx>
        <c:axId val="455466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6888"/>
        <c:crosses val="autoZero"/>
        <c:auto val="1"/>
        <c:lblAlgn val="ctr"/>
        <c:lblOffset val="100"/>
        <c:tickLblSkip val="2"/>
        <c:noMultiLvlLbl val="0"/>
      </c:catAx>
      <c:valAx>
        <c:axId val="455466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F3-49A4-86F7-3D1F604D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7672"/>
        <c:axId val="455468064"/>
      </c:lineChart>
      <c:catAx>
        <c:axId val="455467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8064"/>
        <c:crosses val="autoZero"/>
        <c:auto val="1"/>
        <c:lblAlgn val="ctr"/>
        <c:lblOffset val="100"/>
        <c:tickLblSkip val="2"/>
        <c:noMultiLvlLbl val="0"/>
      </c:catAx>
      <c:valAx>
        <c:axId val="455468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7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C-4B3B-9A83-1B5B061FB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8848"/>
        <c:axId val="455469240"/>
      </c:lineChart>
      <c:catAx>
        <c:axId val="455468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9240"/>
        <c:crosses val="autoZero"/>
        <c:auto val="1"/>
        <c:lblAlgn val="ctr"/>
        <c:lblOffset val="100"/>
        <c:tickLblSkip val="2"/>
        <c:noMultiLvlLbl val="0"/>
      </c:catAx>
      <c:valAx>
        <c:axId val="455469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6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39-47A3-918B-923656AD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0024"/>
        <c:axId val="455470416"/>
      </c:lineChart>
      <c:catAx>
        <c:axId val="455470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0416"/>
        <c:crosses val="autoZero"/>
        <c:auto val="1"/>
        <c:lblAlgn val="ctr"/>
        <c:lblOffset val="100"/>
        <c:tickLblSkip val="2"/>
        <c:noMultiLvlLbl val="0"/>
      </c:catAx>
      <c:valAx>
        <c:axId val="455470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0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03-441E-A8AC-A43C11545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1200"/>
        <c:axId val="455471592"/>
      </c:lineChart>
      <c:catAx>
        <c:axId val="455471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1592"/>
        <c:crosses val="autoZero"/>
        <c:auto val="1"/>
        <c:lblAlgn val="ctr"/>
        <c:lblOffset val="100"/>
        <c:tickLblSkip val="2"/>
        <c:noMultiLvlLbl val="0"/>
      </c:catAx>
      <c:valAx>
        <c:axId val="455471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CD-41C4-A62B-A64F7F95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2376"/>
        <c:axId val="455472768"/>
      </c:lineChart>
      <c:catAx>
        <c:axId val="455472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2768"/>
        <c:crosses val="autoZero"/>
        <c:auto val="1"/>
        <c:lblAlgn val="ctr"/>
        <c:lblOffset val="100"/>
        <c:tickLblSkip val="2"/>
        <c:noMultiLvlLbl val="0"/>
      </c:catAx>
      <c:valAx>
        <c:axId val="455472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2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C8-48E4-BF4D-53BD8F41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32240"/>
        <c:axId val="441632632"/>
      </c:lineChart>
      <c:catAx>
        <c:axId val="44163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2632"/>
        <c:crosses val="autoZero"/>
        <c:auto val="1"/>
        <c:lblAlgn val="ctr"/>
        <c:lblOffset val="100"/>
        <c:tickLblSkip val="1"/>
        <c:noMultiLvlLbl val="0"/>
      </c:catAx>
      <c:valAx>
        <c:axId val="44163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99-40A2-BB5C-9229A95EE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3552"/>
        <c:axId val="455473944"/>
      </c:lineChart>
      <c:catAx>
        <c:axId val="455473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3944"/>
        <c:crosses val="autoZero"/>
        <c:auto val="1"/>
        <c:lblAlgn val="ctr"/>
        <c:lblOffset val="100"/>
        <c:tickLblSkip val="2"/>
        <c:noMultiLvlLbl val="0"/>
      </c:catAx>
      <c:valAx>
        <c:axId val="455473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47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4D6B-4705-83D6-D8FADE6DE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4728"/>
        <c:axId val="455475120"/>
      </c:lineChart>
      <c:catAx>
        <c:axId val="455474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5120"/>
        <c:crosses val="autoZero"/>
        <c:auto val="1"/>
        <c:lblAlgn val="ctr"/>
        <c:lblOffset val="100"/>
        <c:tickLblSkip val="1"/>
        <c:noMultiLvlLbl val="0"/>
      </c:catAx>
      <c:valAx>
        <c:axId val="455475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4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7B3-4EF0-84D9-D425A5C1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5904"/>
        <c:axId val="455476296"/>
      </c:lineChart>
      <c:catAx>
        <c:axId val="455475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6296"/>
        <c:crosses val="autoZero"/>
        <c:auto val="1"/>
        <c:lblAlgn val="ctr"/>
        <c:lblOffset val="100"/>
        <c:tickLblSkip val="1"/>
        <c:noMultiLvlLbl val="0"/>
      </c:catAx>
      <c:valAx>
        <c:axId val="455476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88E-492B-83DD-33557BA8C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7080"/>
        <c:axId val="455477472"/>
      </c:lineChart>
      <c:catAx>
        <c:axId val="455477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7472"/>
        <c:crosses val="autoZero"/>
        <c:auto val="1"/>
        <c:lblAlgn val="ctr"/>
        <c:lblOffset val="100"/>
        <c:tickLblSkip val="1"/>
        <c:noMultiLvlLbl val="0"/>
      </c:catAx>
      <c:valAx>
        <c:axId val="455477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7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AEC-4E69-AE71-D0DC1762F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8256"/>
        <c:axId val="455478648"/>
      </c:lineChart>
      <c:catAx>
        <c:axId val="455478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8648"/>
        <c:crosses val="autoZero"/>
        <c:auto val="1"/>
        <c:lblAlgn val="ctr"/>
        <c:lblOffset val="100"/>
        <c:tickLblSkip val="1"/>
        <c:noMultiLvlLbl val="0"/>
      </c:catAx>
      <c:valAx>
        <c:axId val="455478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5547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2F-4117-95E8-A047B8F0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33416"/>
        <c:axId val="441633808"/>
      </c:lineChart>
      <c:catAx>
        <c:axId val="44163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3808"/>
        <c:crosses val="autoZero"/>
        <c:auto val="1"/>
        <c:lblAlgn val="ctr"/>
        <c:lblOffset val="100"/>
        <c:tickLblSkip val="2"/>
        <c:noMultiLvlLbl val="0"/>
      </c:catAx>
      <c:valAx>
        <c:axId val="44163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2C-4522-A7DA-D0A7E853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34592"/>
        <c:axId val="441634984"/>
      </c:lineChart>
      <c:catAx>
        <c:axId val="44163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4984"/>
        <c:crosses val="autoZero"/>
        <c:auto val="1"/>
        <c:lblAlgn val="ctr"/>
        <c:lblOffset val="100"/>
        <c:tickLblSkip val="2"/>
        <c:noMultiLvlLbl val="0"/>
      </c:catAx>
      <c:valAx>
        <c:axId val="44163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163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76-42C4-A7C0-A88F75915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6928"/>
        <c:axId val="442387320"/>
      </c:lineChart>
      <c:catAx>
        <c:axId val="44238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7320"/>
        <c:crosses val="autoZero"/>
        <c:auto val="1"/>
        <c:lblAlgn val="ctr"/>
        <c:lblOffset val="100"/>
        <c:tickLblSkip val="2"/>
        <c:noMultiLvlLbl val="0"/>
      </c:catAx>
      <c:valAx>
        <c:axId val="44238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EB-4B18-AD6F-C8720015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89680"/>
        <c:axId val="440390064"/>
      </c:lineChart>
      <c:catAx>
        <c:axId val="440389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390064"/>
        <c:crosses val="autoZero"/>
        <c:auto val="1"/>
        <c:lblAlgn val="ctr"/>
        <c:lblOffset val="100"/>
        <c:tickLblSkip val="1"/>
        <c:noMultiLvlLbl val="0"/>
      </c:catAx>
      <c:valAx>
        <c:axId val="440390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38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33-48A6-B8BD-27E77E0A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8104"/>
        <c:axId val="442388496"/>
      </c:lineChart>
      <c:catAx>
        <c:axId val="44238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8496"/>
        <c:crosses val="autoZero"/>
        <c:auto val="1"/>
        <c:lblAlgn val="ctr"/>
        <c:lblOffset val="100"/>
        <c:tickLblSkip val="2"/>
        <c:noMultiLvlLbl val="0"/>
      </c:catAx>
      <c:valAx>
        <c:axId val="44238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1C-461D-AF00-0AE289C10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9280"/>
        <c:axId val="442389672"/>
      </c:lineChart>
      <c:catAx>
        <c:axId val="44238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9672"/>
        <c:crosses val="autoZero"/>
        <c:auto val="1"/>
        <c:lblAlgn val="ctr"/>
        <c:lblOffset val="100"/>
        <c:tickLblSkip val="1"/>
        <c:noMultiLvlLbl val="0"/>
      </c:catAx>
      <c:valAx>
        <c:axId val="44238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8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BD-4E2F-B4BE-293725AF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90456"/>
        <c:axId val="442020400"/>
      </c:lineChart>
      <c:catAx>
        <c:axId val="44239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0400"/>
        <c:crosses val="autoZero"/>
        <c:auto val="1"/>
        <c:lblAlgn val="ctr"/>
        <c:lblOffset val="100"/>
        <c:tickLblSkip val="1"/>
        <c:noMultiLvlLbl val="0"/>
      </c:catAx>
      <c:valAx>
        <c:axId val="44202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39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3C-44AB-9684-D389DF57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21184"/>
        <c:axId val="442021576"/>
      </c:lineChart>
      <c:catAx>
        <c:axId val="44202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1576"/>
        <c:crosses val="autoZero"/>
        <c:auto val="1"/>
        <c:lblAlgn val="ctr"/>
        <c:lblOffset val="100"/>
        <c:tickLblSkip val="1"/>
        <c:noMultiLvlLbl val="0"/>
      </c:catAx>
      <c:valAx>
        <c:axId val="44202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B-42E2-92F5-A5B6589D1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22360"/>
        <c:axId val="442022752"/>
      </c:lineChart>
      <c:catAx>
        <c:axId val="44202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2752"/>
        <c:crosses val="autoZero"/>
        <c:auto val="1"/>
        <c:lblAlgn val="ctr"/>
        <c:lblOffset val="100"/>
        <c:tickLblSkip val="1"/>
        <c:noMultiLvlLbl val="0"/>
      </c:catAx>
      <c:valAx>
        <c:axId val="44202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56-4351-AA25-FAD371AE8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23536"/>
        <c:axId val="442023928"/>
      </c:lineChart>
      <c:catAx>
        <c:axId val="44202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3928"/>
        <c:crosses val="autoZero"/>
        <c:auto val="1"/>
        <c:lblAlgn val="ctr"/>
        <c:lblOffset val="100"/>
        <c:tickLblSkip val="2"/>
        <c:noMultiLvlLbl val="0"/>
      </c:catAx>
      <c:valAx>
        <c:axId val="44202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2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AB-44E0-97BD-87388C39F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93456"/>
        <c:axId val="442093848"/>
      </c:lineChart>
      <c:catAx>
        <c:axId val="442093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3848"/>
        <c:crosses val="autoZero"/>
        <c:auto val="1"/>
        <c:lblAlgn val="ctr"/>
        <c:lblOffset val="100"/>
        <c:tickLblSkip val="2"/>
        <c:noMultiLvlLbl val="0"/>
      </c:catAx>
      <c:valAx>
        <c:axId val="442093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0A-4278-88C8-A77F3F7AA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94632"/>
        <c:axId val="442095024"/>
      </c:lineChart>
      <c:catAx>
        <c:axId val="442094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5024"/>
        <c:crosses val="autoZero"/>
        <c:auto val="1"/>
        <c:lblAlgn val="ctr"/>
        <c:lblOffset val="100"/>
        <c:tickLblSkip val="2"/>
        <c:noMultiLvlLbl val="0"/>
      </c:catAx>
      <c:valAx>
        <c:axId val="442095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4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25-4014-9F06-F7E108981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95808"/>
        <c:axId val="442096200"/>
      </c:lineChart>
      <c:catAx>
        <c:axId val="442095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6200"/>
        <c:crosses val="autoZero"/>
        <c:auto val="1"/>
        <c:lblAlgn val="ctr"/>
        <c:lblOffset val="100"/>
        <c:tickLblSkip val="2"/>
        <c:noMultiLvlLbl val="0"/>
      </c:catAx>
      <c:valAx>
        <c:axId val="442096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09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BB-4DC8-A4A8-0B5497F29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1712"/>
        <c:axId val="443042104"/>
      </c:lineChart>
      <c:catAx>
        <c:axId val="443041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2104"/>
        <c:crosses val="autoZero"/>
        <c:auto val="1"/>
        <c:lblAlgn val="ctr"/>
        <c:lblOffset val="100"/>
        <c:tickLblSkip val="2"/>
        <c:noMultiLvlLbl val="0"/>
      </c:catAx>
      <c:valAx>
        <c:axId val="443042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B4-4933-BDDC-B56D04805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0840"/>
        <c:axId val="440421224"/>
      </c:lineChart>
      <c:catAx>
        <c:axId val="440420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21224"/>
        <c:crosses val="autoZero"/>
        <c:auto val="1"/>
        <c:lblAlgn val="ctr"/>
        <c:lblOffset val="100"/>
        <c:tickLblSkip val="1"/>
        <c:noMultiLvlLbl val="0"/>
      </c:catAx>
      <c:valAx>
        <c:axId val="440421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2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D-445C-90FC-CF8374DC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2888"/>
        <c:axId val="443043280"/>
      </c:lineChart>
      <c:catAx>
        <c:axId val="443042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3280"/>
        <c:crosses val="autoZero"/>
        <c:auto val="1"/>
        <c:lblAlgn val="ctr"/>
        <c:lblOffset val="100"/>
        <c:tickLblSkip val="2"/>
        <c:noMultiLvlLbl val="0"/>
      </c:catAx>
      <c:valAx>
        <c:axId val="443043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2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F8-4BFC-92A3-25E0FC7B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4064"/>
        <c:axId val="443044456"/>
      </c:lineChart>
      <c:catAx>
        <c:axId val="443044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4456"/>
        <c:crosses val="autoZero"/>
        <c:auto val="1"/>
        <c:lblAlgn val="ctr"/>
        <c:lblOffset val="100"/>
        <c:tickLblSkip val="2"/>
        <c:noMultiLvlLbl val="0"/>
      </c:catAx>
      <c:valAx>
        <c:axId val="443044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DC-4AF2-BDAA-A7E0B2B1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5240"/>
        <c:axId val="443127736"/>
      </c:lineChart>
      <c:catAx>
        <c:axId val="443045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27736"/>
        <c:crosses val="autoZero"/>
        <c:auto val="1"/>
        <c:lblAlgn val="ctr"/>
        <c:lblOffset val="100"/>
        <c:tickLblSkip val="2"/>
        <c:noMultiLvlLbl val="0"/>
      </c:catAx>
      <c:valAx>
        <c:axId val="443127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045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1E-4452-8700-241EF636F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8520"/>
        <c:axId val="443128912"/>
      </c:lineChart>
      <c:catAx>
        <c:axId val="443128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28912"/>
        <c:crosses val="autoZero"/>
        <c:auto val="1"/>
        <c:lblAlgn val="ctr"/>
        <c:lblOffset val="100"/>
        <c:tickLblSkip val="2"/>
        <c:noMultiLvlLbl val="0"/>
      </c:catAx>
      <c:valAx>
        <c:axId val="443128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28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A2-45A4-A3A9-5F6E5B38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9696"/>
        <c:axId val="443130088"/>
      </c:lineChart>
      <c:catAx>
        <c:axId val="443129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30088"/>
        <c:crosses val="autoZero"/>
        <c:auto val="1"/>
        <c:lblAlgn val="ctr"/>
        <c:lblOffset val="100"/>
        <c:tickLblSkip val="2"/>
        <c:noMultiLvlLbl val="0"/>
      </c:catAx>
      <c:valAx>
        <c:axId val="443130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2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D1-4B0F-88B5-8131AD822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0872"/>
        <c:axId val="443131264"/>
      </c:lineChart>
      <c:catAx>
        <c:axId val="443130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31264"/>
        <c:crosses val="autoZero"/>
        <c:auto val="1"/>
        <c:lblAlgn val="ctr"/>
        <c:lblOffset val="100"/>
        <c:tickLblSkip val="2"/>
        <c:noMultiLvlLbl val="0"/>
      </c:catAx>
      <c:valAx>
        <c:axId val="443131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130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25-45BC-91C0-A25C2B04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7192"/>
        <c:axId val="443347584"/>
      </c:lineChart>
      <c:catAx>
        <c:axId val="443347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7584"/>
        <c:crosses val="autoZero"/>
        <c:auto val="1"/>
        <c:lblAlgn val="ctr"/>
        <c:lblOffset val="100"/>
        <c:tickLblSkip val="2"/>
        <c:noMultiLvlLbl val="0"/>
      </c:catAx>
      <c:valAx>
        <c:axId val="443347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7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31-4299-BAC7-22232792A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8368"/>
        <c:axId val="443348760"/>
      </c:lineChart>
      <c:catAx>
        <c:axId val="443348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8760"/>
        <c:crosses val="autoZero"/>
        <c:auto val="1"/>
        <c:lblAlgn val="ctr"/>
        <c:lblOffset val="100"/>
        <c:tickLblSkip val="1"/>
        <c:noMultiLvlLbl val="0"/>
      </c:catAx>
      <c:valAx>
        <c:axId val="443348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10-4538-AAE3-EA8363CBF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9544"/>
        <c:axId val="443349936"/>
      </c:lineChart>
      <c:catAx>
        <c:axId val="443349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9936"/>
        <c:crosses val="autoZero"/>
        <c:auto val="1"/>
        <c:lblAlgn val="ctr"/>
        <c:lblOffset val="100"/>
        <c:tickLblSkip val="1"/>
        <c:noMultiLvlLbl val="0"/>
      </c:catAx>
      <c:valAx>
        <c:axId val="443349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34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91-4805-B6CF-712F35FD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09640"/>
        <c:axId val="442610032"/>
      </c:lineChart>
      <c:catAx>
        <c:axId val="44260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0032"/>
        <c:crosses val="autoZero"/>
        <c:auto val="1"/>
        <c:lblAlgn val="ctr"/>
        <c:lblOffset val="100"/>
        <c:tickLblSkip val="1"/>
        <c:noMultiLvlLbl val="0"/>
      </c:catAx>
      <c:valAx>
        <c:axId val="44261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0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69-4754-AC23-A6E536789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24664"/>
        <c:axId val="440529144"/>
      </c:lineChart>
      <c:catAx>
        <c:axId val="440524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29144"/>
        <c:crosses val="autoZero"/>
        <c:auto val="1"/>
        <c:lblAlgn val="ctr"/>
        <c:lblOffset val="100"/>
        <c:tickLblSkip val="2"/>
        <c:noMultiLvlLbl val="0"/>
      </c:catAx>
      <c:valAx>
        <c:axId val="440529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24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25-48EE-9353-700B9D082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0816"/>
        <c:axId val="442611208"/>
      </c:lineChart>
      <c:catAx>
        <c:axId val="44261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1208"/>
        <c:crosses val="autoZero"/>
        <c:auto val="1"/>
        <c:lblAlgn val="ctr"/>
        <c:lblOffset val="100"/>
        <c:tickLblSkip val="1"/>
        <c:noMultiLvlLbl val="0"/>
      </c:catAx>
      <c:valAx>
        <c:axId val="44261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A6-4512-8A72-C6DE38F8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1992"/>
        <c:axId val="442612384"/>
      </c:lineChart>
      <c:catAx>
        <c:axId val="44261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2384"/>
        <c:crosses val="autoZero"/>
        <c:auto val="1"/>
        <c:lblAlgn val="ctr"/>
        <c:lblOffset val="100"/>
        <c:tickLblSkip val="2"/>
        <c:noMultiLvlLbl val="0"/>
      </c:catAx>
      <c:valAx>
        <c:axId val="44261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CE-4695-9C09-D94534BE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13168"/>
        <c:axId val="443804520"/>
      </c:lineChart>
      <c:catAx>
        <c:axId val="44261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4520"/>
        <c:crosses val="autoZero"/>
        <c:auto val="1"/>
        <c:lblAlgn val="ctr"/>
        <c:lblOffset val="100"/>
        <c:tickLblSkip val="2"/>
        <c:noMultiLvlLbl val="0"/>
      </c:catAx>
      <c:valAx>
        <c:axId val="443804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261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11-4EB5-A4DA-2A9A45CD3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05304"/>
        <c:axId val="443805696"/>
      </c:lineChart>
      <c:catAx>
        <c:axId val="44380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5696"/>
        <c:crosses val="autoZero"/>
        <c:auto val="1"/>
        <c:lblAlgn val="ctr"/>
        <c:lblOffset val="100"/>
        <c:tickLblSkip val="2"/>
        <c:noMultiLvlLbl val="0"/>
      </c:catAx>
      <c:valAx>
        <c:axId val="44380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1F-4EF1-9930-CB881A21C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06480"/>
        <c:axId val="443806872"/>
      </c:lineChart>
      <c:catAx>
        <c:axId val="44380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6872"/>
        <c:crosses val="autoZero"/>
        <c:auto val="1"/>
        <c:lblAlgn val="ctr"/>
        <c:lblOffset val="100"/>
        <c:tickLblSkip val="2"/>
        <c:noMultiLvlLbl val="0"/>
      </c:catAx>
      <c:valAx>
        <c:axId val="44380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A7-482B-AF44-8FEEB080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07656"/>
        <c:axId val="443808048"/>
      </c:lineChart>
      <c:catAx>
        <c:axId val="44380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8048"/>
        <c:crosses val="autoZero"/>
        <c:auto val="1"/>
        <c:lblAlgn val="ctr"/>
        <c:lblOffset val="100"/>
        <c:tickLblSkip val="2"/>
        <c:noMultiLvlLbl val="0"/>
      </c:catAx>
      <c:valAx>
        <c:axId val="44380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80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A0-45D8-B4EB-182C57EE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5984"/>
        <c:axId val="443936376"/>
      </c:lineChart>
      <c:catAx>
        <c:axId val="443935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6376"/>
        <c:crosses val="autoZero"/>
        <c:auto val="1"/>
        <c:lblAlgn val="ctr"/>
        <c:lblOffset val="100"/>
        <c:tickLblSkip val="2"/>
        <c:noMultiLvlLbl val="0"/>
      </c:catAx>
      <c:valAx>
        <c:axId val="443936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79-4CBE-A7A0-29E50044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7160"/>
        <c:axId val="443937552"/>
      </c:lineChart>
      <c:catAx>
        <c:axId val="443937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7552"/>
        <c:crosses val="autoZero"/>
        <c:auto val="1"/>
        <c:lblAlgn val="ctr"/>
        <c:lblOffset val="100"/>
        <c:tickLblSkip val="2"/>
        <c:noMultiLvlLbl val="0"/>
      </c:catAx>
      <c:valAx>
        <c:axId val="443937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7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94-4377-A45B-9B0C0954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8336"/>
        <c:axId val="443938728"/>
      </c:lineChart>
      <c:catAx>
        <c:axId val="443938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8728"/>
        <c:crosses val="autoZero"/>
        <c:auto val="1"/>
        <c:lblAlgn val="ctr"/>
        <c:lblOffset val="100"/>
        <c:tickLblSkip val="2"/>
        <c:noMultiLvlLbl val="0"/>
      </c:catAx>
      <c:valAx>
        <c:axId val="443938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93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FA-46AB-9BBA-CC3540F7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8376"/>
        <c:axId val="443628768"/>
      </c:lineChart>
      <c:catAx>
        <c:axId val="44362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28768"/>
        <c:crosses val="autoZero"/>
        <c:auto val="1"/>
        <c:lblAlgn val="ctr"/>
        <c:lblOffset val="100"/>
        <c:tickLblSkip val="2"/>
        <c:noMultiLvlLbl val="0"/>
      </c:catAx>
      <c:valAx>
        <c:axId val="44362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2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02-40F8-B995-E02F7F29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39168"/>
        <c:axId val="440539560"/>
      </c:lineChart>
      <c:catAx>
        <c:axId val="440539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39560"/>
        <c:crosses val="autoZero"/>
        <c:auto val="1"/>
        <c:lblAlgn val="ctr"/>
        <c:lblOffset val="100"/>
        <c:tickLblSkip val="2"/>
        <c:noMultiLvlLbl val="0"/>
      </c:catAx>
      <c:valAx>
        <c:axId val="440539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3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AA-46BC-A9E7-ACBD10FAC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9552"/>
        <c:axId val="443629944"/>
      </c:lineChart>
      <c:catAx>
        <c:axId val="443629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29944"/>
        <c:crosses val="autoZero"/>
        <c:auto val="1"/>
        <c:lblAlgn val="ctr"/>
        <c:lblOffset val="100"/>
        <c:tickLblSkip val="2"/>
        <c:noMultiLvlLbl val="0"/>
      </c:catAx>
      <c:valAx>
        <c:axId val="443629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2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28-4ED5-9779-8ACB8706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0728"/>
        <c:axId val="443631120"/>
      </c:lineChart>
      <c:catAx>
        <c:axId val="443630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31120"/>
        <c:crosses val="autoZero"/>
        <c:auto val="1"/>
        <c:lblAlgn val="ctr"/>
        <c:lblOffset val="100"/>
        <c:tickLblSkip val="2"/>
        <c:noMultiLvlLbl val="0"/>
      </c:catAx>
      <c:valAx>
        <c:axId val="443631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30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83-4497-9AA5-46A3FA51D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1904"/>
        <c:axId val="443692856"/>
      </c:lineChart>
      <c:catAx>
        <c:axId val="443631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2856"/>
        <c:crosses val="autoZero"/>
        <c:auto val="1"/>
        <c:lblAlgn val="ctr"/>
        <c:lblOffset val="100"/>
        <c:tickLblSkip val="2"/>
        <c:noMultiLvlLbl val="0"/>
      </c:catAx>
      <c:valAx>
        <c:axId val="443692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EA-48A1-8D06-6AB5D6EA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3640"/>
        <c:axId val="443694032"/>
      </c:lineChart>
      <c:catAx>
        <c:axId val="443693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4032"/>
        <c:crosses val="autoZero"/>
        <c:auto val="1"/>
        <c:lblAlgn val="ctr"/>
        <c:lblOffset val="100"/>
        <c:tickLblSkip val="1"/>
        <c:noMultiLvlLbl val="0"/>
      </c:catAx>
      <c:valAx>
        <c:axId val="443694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3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A8-4589-8A89-3A678BA0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4816"/>
        <c:axId val="443695208"/>
      </c:lineChart>
      <c:catAx>
        <c:axId val="443694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5208"/>
        <c:crosses val="autoZero"/>
        <c:auto val="1"/>
        <c:lblAlgn val="ctr"/>
        <c:lblOffset val="100"/>
        <c:tickLblSkip val="1"/>
        <c:noMultiLvlLbl val="0"/>
      </c:catAx>
      <c:valAx>
        <c:axId val="443695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35-499C-A083-6BA69DDF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5992"/>
        <c:axId val="443696384"/>
      </c:lineChart>
      <c:catAx>
        <c:axId val="443695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6384"/>
        <c:crosses val="autoZero"/>
        <c:auto val="1"/>
        <c:lblAlgn val="ctr"/>
        <c:lblOffset val="100"/>
        <c:tickLblSkip val="1"/>
        <c:noMultiLvlLbl val="0"/>
      </c:catAx>
      <c:valAx>
        <c:axId val="443696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3695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6D-4648-B9B2-0102F527D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79000"/>
        <c:axId val="444279392"/>
      </c:lineChart>
      <c:catAx>
        <c:axId val="444279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79392"/>
        <c:crosses val="autoZero"/>
        <c:auto val="1"/>
        <c:lblAlgn val="ctr"/>
        <c:lblOffset val="100"/>
        <c:tickLblSkip val="1"/>
        <c:noMultiLvlLbl val="0"/>
      </c:catAx>
      <c:valAx>
        <c:axId val="444279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79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D7-44E0-8A26-7CE0DA5E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0176"/>
        <c:axId val="444280568"/>
      </c:lineChart>
      <c:catAx>
        <c:axId val="444280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0568"/>
        <c:crosses val="autoZero"/>
        <c:auto val="1"/>
        <c:lblAlgn val="ctr"/>
        <c:lblOffset val="100"/>
        <c:tickLblSkip val="2"/>
        <c:noMultiLvlLbl val="0"/>
      </c:catAx>
      <c:valAx>
        <c:axId val="44428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61-460A-9DD8-882C71D0A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1352"/>
        <c:axId val="444281744"/>
      </c:lineChart>
      <c:catAx>
        <c:axId val="444281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1744"/>
        <c:crosses val="autoZero"/>
        <c:auto val="1"/>
        <c:lblAlgn val="ctr"/>
        <c:lblOffset val="100"/>
        <c:tickLblSkip val="2"/>
        <c:noMultiLvlLbl val="0"/>
      </c:catAx>
      <c:valAx>
        <c:axId val="444281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1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0A-4BDA-A8AA-B637B0659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2528"/>
        <c:axId val="444282920"/>
      </c:lineChart>
      <c:catAx>
        <c:axId val="444282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2920"/>
        <c:crosses val="autoZero"/>
        <c:auto val="1"/>
        <c:lblAlgn val="ctr"/>
        <c:lblOffset val="100"/>
        <c:tickLblSkip val="2"/>
        <c:noMultiLvlLbl val="0"/>
      </c:catAx>
      <c:valAx>
        <c:axId val="444282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28-49BD-8453-7F1ED477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0344"/>
        <c:axId val="440540736"/>
      </c:lineChart>
      <c:catAx>
        <c:axId val="440540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40736"/>
        <c:crosses val="autoZero"/>
        <c:auto val="1"/>
        <c:lblAlgn val="ctr"/>
        <c:lblOffset val="100"/>
        <c:tickLblSkip val="2"/>
        <c:noMultiLvlLbl val="0"/>
      </c:catAx>
      <c:valAx>
        <c:axId val="440540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40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77-4E4A-8FC7-A899A8A0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3704"/>
        <c:axId val="444284096"/>
      </c:lineChart>
      <c:catAx>
        <c:axId val="444283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4096"/>
        <c:crosses val="autoZero"/>
        <c:auto val="1"/>
        <c:lblAlgn val="ctr"/>
        <c:lblOffset val="100"/>
        <c:tickLblSkip val="2"/>
        <c:noMultiLvlLbl val="0"/>
      </c:catAx>
      <c:valAx>
        <c:axId val="444284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3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EC-4D57-BBFF-C359664B6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4880"/>
        <c:axId val="444285272"/>
      </c:lineChart>
      <c:catAx>
        <c:axId val="444284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5272"/>
        <c:crosses val="autoZero"/>
        <c:auto val="1"/>
        <c:lblAlgn val="ctr"/>
        <c:lblOffset val="100"/>
        <c:tickLblSkip val="2"/>
        <c:noMultiLvlLbl val="0"/>
      </c:catAx>
      <c:valAx>
        <c:axId val="444285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D8-469E-88AB-824313681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6056"/>
        <c:axId val="444762784"/>
      </c:lineChart>
      <c:catAx>
        <c:axId val="444286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2784"/>
        <c:crosses val="autoZero"/>
        <c:auto val="1"/>
        <c:lblAlgn val="ctr"/>
        <c:lblOffset val="100"/>
        <c:tickLblSkip val="2"/>
        <c:noMultiLvlLbl val="0"/>
      </c:catAx>
      <c:valAx>
        <c:axId val="44476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286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4B-488F-9515-28643F07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3568"/>
        <c:axId val="444763960"/>
      </c:lineChart>
      <c:catAx>
        <c:axId val="444763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3960"/>
        <c:crosses val="autoZero"/>
        <c:auto val="1"/>
        <c:lblAlgn val="ctr"/>
        <c:lblOffset val="100"/>
        <c:tickLblSkip val="2"/>
        <c:noMultiLvlLbl val="0"/>
      </c:catAx>
      <c:valAx>
        <c:axId val="444763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29-429C-9C2C-B63A0CF64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4744"/>
        <c:axId val="444765136"/>
      </c:lineChart>
      <c:catAx>
        <c:axId val="444764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5136"/>
        <c:crosses val="autoZero"/>
        <c:auto val="1"/>
        <c:lblAlgn val="ctr"/>
        <c:lblOffset val="100"/>
        <c:tickLblSkip val="2"/>
        <c:noMultiLvlLbl val="0"/>
      </c:catAx>
      <c:valAx>
        <c:axId val="444765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4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BD-4370-A92B-C22BAEF1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5920"/>
        <c:axId val="444766312"/>
      </c:lineChart>
      <c:catAx>
        <c:axId val="44476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6312"/>
        <c:crosses val="autoZero"/>
        <c:auto val="1"/>
        <c:lblAlgn val="ctr"/>
        <c:lblOffset val="100"/>
        <c:tickLblSkip val="2"/>
        <c:noMultiLvlLbl val="0"/>
      </c:catAx>
      <c:valAx>
        <c:axId val="44476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6D-40E0-BD27-07EEC410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7096"/>
        <c:axId val="444767488"/>
      </c:lineChart>
      <c:catAx>
        <c:axId val="44476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7488"/>
        <c:crosses val="autoZero"/>
        <c:auto val="1"/>
        <c:lblAlgn val="ctr"/>
        <c:lblOffset val="100"/>
        <c:tickLblSkip val="2"/>
        <c:noMultiLvlLbl val="0"/>
      </c:catAx>
      <c:valAx>
        <c:axId val="44476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6-442E-8D90-92F7B1B7B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8272"/>
        <c:axId val="444768664"/>
      </c:lineChart>
      <c:catAx>
        <c:axId val="444768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8664"/>
        <c:crosses val="autoZero"/>
        <c:auto val="1"/>
        <c:lblAlgn val="ctr"/>
        <c:lblOffset val="100"/>
        <c:tickLblSkip val="2"/>
        <c:noMultiLvlLbl val="0"/>
      </c:catAx>
      <c:valAx>
        <c:axId val="444768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0D-4AF9-8FBB-258B7E290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69448"/>
        <c:axId val="444769840"/>
      </c:lineChart>
      <c:catAx>
        <c:axId val="444769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9840"/>
        <c:crosses val="autoZero"/>
        <c:auto val="1"/>
        <c:lblAlgn val="ctr"/>
        <c:lblOffset val="100"/>
        <c:tickLblSkip val="2"/>
        <c:noMultiLvlLbl val="0"/>
      </c:catAx>
      <c:valAx>
        <c:axId val="444769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4769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35-4E48-86CF-749C374D3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8104"/>
        <c:axId val="445068496"/>
      </c:lineChart>
      <c:catAx>
        <c:axId val="44506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68496"/>
        <c:crosses val="autoZero"/>
        <c:auto val="1"/>
        <c:lblAlgn val="ctr"/>
        <c:lblOffset val="100"/>
        <c:tickLblSkip val="1"/>
        <c:noMultiLvlLbl val="0"/>
      </c:catAx>
      <c:valAx>
        <c:axId val="44506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6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6F-4061-B9C5-15B09BDF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1520"/>
        <c:axId val="440541912"/>
      </c:lineChart>
      <c:catAx>
        <c:axId val="440541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41912"/>
        <c:crosses val="autoZero"/>
        <c:auto val="1"/>
        <c:lblAlgn val="ctr"/>
        <c:lblOffset val="100"/>
        <c:tickLblSkip val="2"/>
        <c:noMultiLvlLbl val="0"/>
      </c:catAx>
      <c:valAx>
        <c:axId val="440541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54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8-4034-89AF-E75E695E0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9280"/>
        <c:axId val="445069672"/>
      </c:lineChart>
      <c:catAx>
        <c:axId val="44506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69672"/>
        <c:crosses val="autoZero"/>
        <c:auto val="1"/>
        <c:lblAlgn val="ctr"/>
        <c:lblOffset val="100"/>
        <c:tickLblSkip val="1"/>
        <c:noMultiLvlLbl val="0"/>
      </c:catAx>
      <c:valAx>
        <c:axId val="44506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6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17-4CED-9C49-1B0B40B86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0456"/>
        <c:axId val="445070848"/>
      </c:lineChart>
      <c:catAx>
        <c:axId val="44507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0848"/>
        <c:crosses val="autoZero"/>
        <c:auto val="1"/>
        <c:lblAlgn val="ctr"/>
        <c:lblOffset val="100"/>
        <c:tickLblSkip val="1"/>
        <c:noMultiLvlLbl val="0"/>
      </c:catAx>
      <c:valAx>
        <c:axId val="44507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75-475D-8A31-8C0D38CA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1632"/>
        <c:axId val="445072024"/>
      </c:lineChart>
      <c:catAx>
        <c:axId val="44507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2024"/>
        <c:crosses val="autoZero"/>
        <c:auto val="1"/>
        <c:lblAlgn val="ctr"/>
        <c:lblOffset val="100"/>
        <c:tickLblSkip val="1"/>
        <c:noMultiLvlLbl val="0"/>
      </c:catAx>
      <c:valAx>
        <c:axId val="44507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32-4E2B-859C-B0B5E108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2808"/>
        <c:axId val="445073200"/>
      </c:lineChart>
      <c:catAx>
        <c:axId val="44507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3200"/>
        <c:crosses val="autoZero"/>
        <c:auto val="1"/>
        <c:lblAlgn val="ctr"/>
        <c:lblOffset val="100"/>
        <c:tickLblSkip val="2"/>
        <c:noMultiLvlLbl val="0"/>
      </c:catAx>
      <c:valAx>
        <c:axId val="44507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3-4779-B9ED-A1E8FF6A0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3984"/>
        <c:axId val="445074376"/>
      </c:lineChart>
      <c:catAx>
        <c:axId val="44507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4376"/>
        <c:crosses val="autoZero"/>
        <c:auto val="1"/>
        <c:lblAlgn val="ctr"/>
        <c:lblOffset val="100"/>
        <c:tickLblSkip val="2"/>
        <c:noMultiLvlLbl val="0"/>
      </c:catAx>
      <c:valAx>
        <c:axId val="44507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A0-4640-9D95-78C02693C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5160"/>
        <c:axId val="445075552"/>
      </c:lineChart>
      <c:catAx>
        <c:axId val="44507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5552"/>
        <c:crosses val="autoZero"/>
        <c:auto val="1"/>
        <c:lblAlgn val="ctr"/>
        <c:lblOffset val="100"/>
        <c:tickLblSkip val="2"/>
        <c:noMultiLvlLbl val="0"/>
      </c:catAx>
      <c:valAx>
        <c:axId val="44507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07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10-4D19-922D-3EA666893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5216"/>
        <c:axId val="445695608"/>
      </c:lineChart>
      <c:catAx>
        <c:axId val="445695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5608"/>
        <c:crosses val="autoZero"/>
        <c:auto val="1"/>
        <c:lblAlgn val="ctr"/>
        <c:lblOffset val="100"/>
        <c:tickLblSkip val="2"/>
        <c:noMultiLvlLbl val="0"/>
      </c:catAx>
      <c:valAx>
        <c:axId val="445695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EE-4E14-8853-12C5C5AB4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6392"/>
        <c:axId val="445696784"/>
      </c:lineChart>
      <c:catAx>
        <c:axId val="445696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6784"/>
        <c:crosses val="autoZero"/>
        <c:auto val="1"/>
        <c:lblAlgn val="ctr"/>
        <c:lblOffset val="100"/>
        <c:tickLblSkip val="2"/>
        <c:noMultiLvlLbl val="0"/>
      </c:catAx>
      <c:valAx>
        <c:axId val="445696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6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16-4B62-B694-084BB636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7568"/>
        <c:axId val="445697960"/>
      </c:lineChart>
      <c:catAx>
        <c:axId val="445697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7960"/>
        <c:crosses val="autoZero"/>
        <c:auto val="1"/>
        <c:lblAlgn val="ctr"/>
        <c:lblOffset val="100"/>
        <c:tickLblSkip val="2"/>
        <c:noMultiLvlLbl val="0"/>
      </c:catAx>
      <c:valAx>
        <c:axId val="445697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45-4CF0-9535-B6FFABF9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8744"/>
        <c:axId val="445699136"/>
      </c:lineChart>
      <c:catAx>
        <c:axId val="445698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9136"/>
        <c:crosses val="autoZero"/>
        <c:auto val="1"/>
        <c:lblAlgn val="ctr"/>
        <c:lblOffset val="100"/>
        <c:tickLblSkip val="2"/>
        <c:noMultiLvlLbl val="0"/>
      </c:catAx>
      <c:valAx>
        <c:axId val="445699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8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D3-4340-91CC-A316965EF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49232"/>
        <c:axId val="440749624"/>
      </c:lineChart>
      <c:catAx>
        <c:axId val="44074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49624"/>
        <c:crosses val="autoZero"/>
        <c:auto val="1"/>
        <c:lblAlgn val="ctr"/>
        <c:lblOffset val="100"/>
        <c:tickLblSkip val="2"/>
        <c:noMultiLvlLbl val="0"/>
      </c:catAx>
      <c:valAx>
        <c:axId val="44074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74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4E-40AF-A1AC-5B63B1FF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699920"/>
        <c:axId val="445700312"/>
      </c:lineChart>
      <c:catAx>
        <c:axId val="445699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700312"/>
        <c:crosses val="autoZero"/>
        <c:auto val="1"/>
        <c:lblAlgn val="ctr"/>
        <c:lblOffset val="100"/>
        <c:tickLblSkip val="2"/>
        <c:noMultiLvlLbl val="0"/>
      </c:catAx>
      <c:valAx>
        <c:axId val="445700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69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27-4982-91CC-6A500941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01096"/>
        <c:axId val="445701488"/>
      </c:lineChart>
      <c:catAx>
        <c:axId val="445701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701488"/>
        <c:crosses val="autoZero"/>
        <c:auto val="1"/>
        <c:lblAlgn val="ctr"/>
        <c:lblOffset val="100"/>
        <c:tickLblSkip val="2"/>
        <c:noMultiLvlLbl val="0"/>
      </c:catAx>
      <c:valAx>
        <c:axId val="445701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701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E8-4BC2-BE75-8A7B68129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02272"/>
        <c:axId val="446034800"/>
      </c:lineChart>
      <c:catAx>
        <c:axId val="445702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4800"/>
        <c:crosses val="autoZero"/>
        <c:auto val="1"/>
        <c:lblAlgn val="ctr"/>
        <c:lblOffset val="100"/>
        <c:tickLblSkip val="2"/>
        <c:noMultiLvlLbl val="0"/>
      </c:catAx>
      <c:valAx>
        <c:axId val="446034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570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D9-48B9-B2A8-7342A7E2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5584"/>
        <c:axId val="446035976"/>
      </c:lineChart>
      <c:catAx>
        <c:axId val="446035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5976"/>
        <c:crosses val="autoZero"/>
        <c:auto val="1"/>
        <c:lblAlgn val="ctr"/>
        <c:lblOffset val="100"/>
        <c:tickLblSkip val="2"/>
        <c:noMultiLvlLbl val="0"/>
      </c:catAx>
      <c:valAx>
        <c:axId val="446035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93-47CA-91B6-CC01D4F9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6760"/>
        <c:axId val="446037152"/>
      </c:lineChart>
      <c:catAx>
        <c:axId val="446036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7152"/>
        <c:crosses val="autoZero"/>
        <c:auto val="1"/>
        <c:lblAlgn val="ctr"/>
        <c:lblOffset val="100"/>
        <c:tickLblSkip val="2"/>
        <c:noMultiLvlLbl val="0"/>
      </c:catAx>
      <c:valAx>
        <c:axId val="446037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6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9D-4DB7-AAFC-876FE02F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7936"/>
        <c:axId val="446038328"/>
      </c:lineChart>
      <c:catAx>
        <c:axId val="446037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8328"/>
        <c:crosses val="autoZero"/>
        <c:auto val="1"/>
        <c:lblAlgn val="ctr"/>
        <c:lblOffset val="100"/>
        <c:tickLblSkip val="1"/>
        <c:noMultiLvlLbl val="0"/>
      </c:catAx>
      <c:valAx>
        <c:axId val="446038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D0-4500-A64C-40535655B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9112"/>
        <c:axId val="446039504"/>
      </c:lineChart>
      <c:catAx>
        <c:axId val="446039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9504"/>
        <c:crosses val="autoZero"/>
        <c:auto val="1"/>
        <c:lblAlgn val="ctr"/>
        <c:lblOffset val="100"/>
        <c:tickLblSkip val="1"/>
        <c:noMultiLvlLbl val="0"/>
      </c:catAx>
      <c:valAx>
        <c:axId val="446039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39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BB-4EAB-883C-A899DD73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0288"/>
        <c:axId val="446040680"/>
      </c:lineChart>
      <c:catAx>
        <c:axId val="446040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40680"/>
        <c:crosses val="autoZero"/>
        <c:auto val="1"/>
        <c:lblAlgn val="ctr"/>
        <c:lblOffset val="100"/>
        <c:tickLblSkip val="1"/>
        <c:noMultiLvlLbl val="0"/>
      </c:catAx>
      <c:valAx>
        <c:axId val="446040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4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9A-4CDB-BF85-CCE02551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1464"/>
        <c:axId val="446041856"/>
      </c:lineChart>
      <c:catAx>
        <c:axId val="446041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41856"/>
        <c:crosses val="autoZero"/>
        <c:auto val="1"/>
        <c:lblAlgn val="ctr"/>
        <c:lblOffset val="100"/>
        <c:tickLblSkip val="1"/>
        <c:noMultiLvlLbl val="0"/>
      </c:catAx>
      <c:valAx>
        <c:axId val="446041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041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82-45A7-8426-10AE2CEB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5616"/>
        <c:axId val="446666008"/>
      </c:lineChart>
      <c:catAx>
        <c:axId val="446665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6008"/>
        <c:crosses val="autoZero"/>
        <c:auto val="1"/>
        <c:lblAlgn val="ctr"/>
        <c:lblOffset val="100"/>
        <c:tickLblSkip val="2"/>
        <c:noMultiLvlLbl val="0"/>
      </c:catAx>
      <c:valAx>
        <c:axId val="446666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6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38" Type="http://schemas.openxmlformats.org/officeDocument/2006/relationships/chart" Target="../charts/chart238.xml"/><Relationship Id="rId254" Type="http://schemas.openxmlformats.org/officeDocument/2006/relationships/chart" Target="../charts/chart254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tabSelected="1" workbookViewId="0">
      <selection sqref="A1:B1"/>
    </sheetView>
  </sheetViews>
  <sheetFormatPr defaultRowHeight="14.4"/>
  <cols>
    <col min="1" max="1" width="8" style="346" customWidth="1"/>
    <col min="2" max="2" width="49.88671875" style="349" customWidth="1"/>
    <col min="3" max="256" width="9" style="346"/>
    <col min="257" max="257" width="8" style="346" customWidth="1"/>
    <col min="258" max="258" width="49.88671875" style="346" customWidth="1"/>
    <col min="259" max="512" width="9" style="346"/>
    <col min="513" max="513" width="8" style="346" customWidth="1"/>
    <col min="514" max="514" width="49.88671875" style="346" customWidth="1"/>
    <col min="515" max="768" width="9" style="346"/>
    <col min="769" max="769" width="8" style="346" customWidth="1"/>
    <col min="770" max="770" width="49.88671875" style="346" customWidth="1"/>
    <col min="771" max="1024" width="9" style="346"/>
    <col min="1025" max="1025" width="8" style="346" customWidth="1"/>
    <col min="1026" max="1026" width="49.88671875" style="346" customWidth="1"/>
    <col min="1027" max="1280" width="9" style="346"/>
    <col min="1281" max="1281" width="8" style="346" customWidth="1"/>
    <col min="1282" max="1282" width="49.88671875" style="346" customWidth="1"/>
    <col min="1283" max="1536" width="9" style="346"/>
    <col min="1537" max="1537" width="8" style="346" customWidth="1"/>
    <col min="1538" max="1538" width="49.88671875" style="346" customWidth="1"/>
    <col min="1539" max="1792" width="9" style="346"/>
    <col min="1793" max="1793" width="8" style="346" customWidth="1"/>
    <col min="1794" max="1794" width="49.88671875" style="346" customWidth="1"/>
    <col min="1795" max="2048" width="9" style="346"/>
    <col min="2049" max="2049" width="8" style="346" customWidth="1"/>
    <col min="2050" max="2050" width="49.88671875" style="346" customWidth="1"/>
    <col min="2051" max="2304" width="9" style="346"/>
    <col min="2305" max="2305" width="8" style="346" customWidth="1"/>
    <col min="2306" max="2306" width="49.88671875" style="346" customWidth="1"/>
    <col min="2307" max="2560" width="9" style="346"/>
    <col min="2561" max="2561" width="8" style="346" customWidth="1"/>
    <col min="2562" max="2562" width="49.88671875" style="346" customWidth="1"/>
    <col min="2563" max="2816" width="9" style="346"/>
    <col min="2817" max="2817" width="8" style="346" customWidth="1"/>
    <col min="2818" max="2818" width="49.88671875" style="346" customWidth="1"/>
    <col min="2819" max="3072" width="9" style="346"/>
    <col min="3073" max="3073" width="8" style="346" customWidth="1"/>
    <col min="3074" max="3074" width="49.88671875" style="346" customWidth="1"/>
    <col min="3075" max="3328" width="9" style="346"/>
    <col min="3329" max="3329" width="8" style="346" customWidth="1"/>
    <col min="3330" max="3330" width="49.88671875" style="346" customWidth="1"/>
    <col min="3331" max="3584" width="9" style="346"/>
    <col min="3585" max="3585" width="8" style="346" customWidth="1"/>
    <col min="3586" max="3586" width="49.88671875" style="346" customWidth="1"/>
    <col min="3587" max="3840" width="9" style="346"/>
    <col min="3841" max="3841" width="8" style="346" customWidth="1"/>
    <col min="3842" max="3842" width="49.88671875" style="346" customWidth="1"/>
    <col min="3843" max="4096" width="9" style="346"/>
    <col min="4097" max="4097" width="8" style="346" customWidth="1"/>
    <col min="4098" max="4098" width="49.88671875" style="346" customWidth="1"/>
    <col min="4099" max="4352" width="9" style="346"/>
    <col min="4353" max="4353" width="8" style="346" customWidth="1"/>
    <col min="4354" max="4354" width="49.88671875" style="346" customWidth="1"/>
    <col min="4355" max="4608" width="9" style="346"/>
    <col min="4609" max="4609" width="8" style="346" customWidth="1"/>
    <col min="4610" max="4610" width="49.88671875" style="346" customWidth="1"/>
    <col min="4611" max="4864" width="9" style="346"/>
    <col min="4865" max="4865" width="8" style="346" customWidth="1"/>
    <col min="4866" max="4866" width="49.88671875" style="346" customWidth="1"/>
    <col min="4867" max="5120" width="9" style="346"/>
    <col min="5121" max="5121" width="8" style="346" customWidth="1"/>
    <col min="5122" max="5122" width="49.88671875" style="346" customWidth="1"/>
    <col min="5123" max="5376" width="9" style="346"/>
    <col min="5377" max="5377" width="8" style="346" customWidth="1"/>
    <col min="5378" max="5378" width="49.88671875" style="346" customWidth="1"/>
    <col min="5379" max="5632" width="9" style="346"/>
    <col min="5633" max="5633" width="8" style="346" customWidth="1"/>
    <col min="5634" max="5634" width="49.88671875" style="346" customWidth="1"/>
    <col min="5635" max="5888" width="9" style="346"/>
    <col min="5889" max="5889" width="8" style="346" customWidth="1"/>
    <col min="5890" max="5890" width="49.88671875" style="346" customWidth="1"/>
    <col min="5891" max="6144" width="9" style="346"/>
    <col min="6145" max="6145" width="8" style="346" customWidth="1"/>
    <col min="6146" max="6146" width="49.88671875" style="346" customWidth="1"/>
    <col min="6147" max="6400" width="9" style="346"/>
    <col min="6401" max="6401" width="8" style="346" customWidth="1"/>
    <col min="6402" max="6402" width="49.88671875" style="346" customWidth="1"/>
    <col min="6403" max="6656" width="9" style="346"/>
    <col min="6657" max="6657" width="8" style="346" customWidth="1"/>
    <col min="6658" max="6658" width="49.88671875" style="346" customWidth="1"/>
    <col min="6659" max="6912" width="9" style="346"/>
    <col min="6913" max="6913" width="8" style="346" customWidth="1"/>
    <col min="6914" max="6914" width="49.88671875" style="346" customWidth="1"/>
    <col min="6915" max="7168" width="9" style="346"/>
    <col min="7169" max="7169" width="8" style="346" customWidth="1"/>
    <col min="7170" max="7170" width="49.88671875" style="346" customWidth="1"/>
    <col min="7171" max="7424" width="9" style="346"/>
    <col min="7425" max="7425" width="8" style="346" customWidth="1"/>
    <col min="7426" max="7426" width="49.88671875" style="346" customWidth="1"/>
    <col min="7427" max="7680" width="9" style="346"/>
    <col min="7681" max="7681" width="8" style="346" customWidth="1"/>
    <col min="7682" max="7682" width="49.88671875" style="346" customWidth="1"/>
    <col min="7683" max="7936" width="9" style="346"/>
    <col min="7937" max="7937" width="8" style="346" customWidth="1"/>
    <col min="7938" max="7938" width="49.88671875" style="346" customWidth="1"/>
    <col min="7939" max="8192" width="9" style="346"/>
    <col min="8193" max="8193" width="8" style="346" customWidth="1"/>
    <col min="8194" max="8194" width="49.88671875" style="346" customWidth="1"/>
    <col min="8195" max="8448" width="9" style="346"/>
    <col min="8449" max="8449" width="8" style="346" customWidth="1"/>
    <col min="8450" max="8450" width="49.88671875" style="346" customWidth="1"/>
    <col min="8451" max="8704" width="9" style="346"/>
    <col min="8705" max="8705" width="8" style="346" customWidth="1"/>
    <col min="8706" max="8706" width="49.88671875" style="346" customWidth="1"/>
    <col min="8707" max="8960" width="9" style="346"/>
    <col min="8961" max="8961" width="8" style="346" customWidth="1"/>
    <col min="8962" max="8962" width="49.88671875" style="346" customWidth="1"/>
    <col min="8963" max="9216" width="9" style="346"/>
    <col min="9217" max="9217" width="8" style="346" customWidth="1"/>
    <col min="9218" max="9218" width="49.88671875" style="346" customWidth="1"/>
    <col min="9219" max="9472" width="9" style="346"/>
    <col min="9473" max="9473" width="8" style="346" customWidth="1"/>
    <col min="9474" max="9474" width="49.88671875" style="346" customWidth="1"/>
    <col min="9475" max="9728" width="9" style="346"/>
    <col min="9729" max="9729" width="8" style="346" customWidth="1"/>
    <col min="9730" max="9730" width="49.88671875" style="346" customWidth="1"/>
    <col min="9731" max="9984" width="9" style="346"/>
    <col min="9985" max="9985" width="8" style="346" customWidth="1"/>
    <col min="9986" max="9986" width="49.88671875" style="346" customWidth="1"/>
    <col min="9987" max="10240" width="9" style="346"/>
    <col min="10241" max="10241" width="8" style="346" customWidth="1"/>
    <col min="10242" max="10242" width="49.88671875" style="346" customWidth="1"/>
    <col min="10243" max="10496" width="9" style="346"/>
    <col min="10497" max="10497" width="8" style="346" customWidth="1"/>
    <col min="10498" max="10498" width="49.88671875" style="346" customWidth="1"/>
    <col min="10499" max="10752" width="9" style="346"/>
    <col min="10753" max="10753" width="8" style="346" customWidth="1"/>
    <col min="10754" max="10754" width="49.88671875" style="346" customWidth="1"/>
    <col min="10755" max="11008" width="9" style="346"/>
    <col min="11009" max="11009" width="8" style="346" customWidth="1"/>
    <col min="11010" max="11010" width="49.88671875" style="346" customWidth="1"/>
    <col min="11011" max="11264" width="9" style="346"/>
    <col min="11265" max="11265" width="8" style="346" customWidth="1"/>
    <col min="11266" max="11266" width="49.88671875" style="346" customWidth="1"/>
    <col min="11267" max="11520" width="9" style="346"/>
    <col min="11521" max="11521" width="8" style="346" customWidth="1"/>
    <col min="11522" max="11522" width="49.88671875" style="346" customWidth="1"/>
    <col min="11523" max="11776" width="9" style="346"/>
    <col min="11777" max="11777" width="8" style="346" customWidth="1"/>
    <col min="11778" max="11778" width="49.88671875" style="346" customWidth="1"/>
    <col min="11779" max="12032" width="9" style="346"/>
    <col min="12033" max="12033" width="8" style="346" customWidth="1"/>
    <col min="12034" max="12034" width="49.88671875" style="346" customWidth="1"/>
    <col min="12035" max="12288" width="9" style="346"/>
    <col min="12289" max="12289" width="8" style="346" customWidth="1"/>
    <col min="12290" max="12290" width="49.88671875" style="346" customWidth="1"/>
    <col min="12291" max="12544" width="9" style="346"/>
    <col min="12545" max="12545" width="8" style="346" customWidth="1"/>
    <col min="12546" max="12546" width="49.88671875" style="346" customWidth="1"/>
    <col min="12547" max="12800" width="9" style="346"/>
    <col min="12801" max="12801" width="8" style="346" customWidth="1"/>
    <col min="12802" max="12802" width="49.88671875" style="346" customWidth="1"/>
    <col min="12803" max="13056" width="9" style="346"/>
    <col min="13057" max="13057" width="8" style="346" customWidth="1"/>
    <col min="13058" max="13058" width="49.88671875" style="346" customWidth="1"/>
    <col min="13059" max="13312" width="9" style="346"/>
    <col min="13313" max="13313" width="8" style="346" customWidth="1"/>
    <col min="13314" max="13314" width="49.88671875" style="346" customWidth="1"/>
    <col min="13315" max="13568" width="9" style="346"/>
    <col min="13569" max="13569" width="8" style="346" customWidth="1"/>
    <col min="13570" max="13570" width="49.88671875" style="346" customWidth="1"/>
    <col min="13571" max="13824" width="9" style="346"/>
    <col min="13825" max="13825" width="8" style="346" customWidth="1"/>
    <col min="13826" max="13826" width="49.88671875" style="346" customWidth="1"/>
    <col min="13827" max="14080" width="9" style="346"/>
    <col min="14081" max="14081" width="8" style="346" customWidth="1"/>
    <col min="14082" max="14082" width="49.88671875" style="346" customWidth="1"/>
    <col min="14083" max="14336" width="9" style="346"/>
    <col min="14337" max="14337" width="8" style="346" customWidth="1"/>
    <col min="14338" max="14338" width="49.88671875" style="346" customWidth="1"/>
    <col min="14339" max="14592" width="9" style="346"/>
    <col min="14593" max="14593" width="8" style="346" customWidth="1"/>
    <col min="14594" max="14594" width="49.88671875" style="346" customWidth="1"/>
    <col min="14595" max="14848" width="9" style="346"/>
    <col min="14849" max="14849" width="8" style="346" customWidth="1"/>
    <col min="14850" max="14850" width="49.88671875" style="346" customWidth="1"/>
    <col min="14851" max="15104" width="9" style="346"/>
    <col min="15105" max="15105" width="8" style="346" customWidth="1"/>
    <col min="15106" max="15106" width="49.88671875" style="346" customWidth="1"/>
    <col min="15107" max="15360" width="9" style="346"/>
    <col min="15361" max="15361" width="8" style="346" customWidth="1"/>
    <col min="15362" max="15362" width="49.88671875" style="346" customWidth="1"/>
    <col min="15363" max="15616" width="9" style="346"/>
    <col min="15617" max="15617" width="8" style="346" customWidth="1"/>
    <col min="15618" max="15618" width="49.88671875" style="346" customWidth="1"/>
    <col min="15619" max="15872" width="9" style="346"/>
    <col min="15873" max="15873" width="8" style="346" customWidth="1"/>
    <col min="15874" max="15874" width="49.88671875" style="346" customWidth="1"/>
    <col min="15875" max="16128" width="9" style="346"/>
    <col min="16129" max="16129" width="8" style="346" customWidth="1"/>
    <col min="16130" max="16130" width="49.88671875" style="346" customWidth="1"/>
    <col min="16131" max="16384" width="9" style="346"/>
  </cols>
  <sheetData>
    <row r="1" spans="1:2">
      <c r="A1" s="369" t="s">
        <v>427</v>
      </c>
      <c r="B1" s="370"/>
    </row>
    <row r="2" spans="1:2">
      <c r="A2" s="347">
        <v>1</v>
      </c>
      <c r="B2" s="348" t="s">
        <v>428</v>
      </c>
    </row>
    <row r="3" spans="1:2">
      <c r="A3" s="347">
        <v>2</v>
      </c>
      <c r="B3" s="348" t="s">
        <v>429</v>
      </c>
    </row>
    <row r="4" spans="1:2">
      <c r="A4" s="347">
        <v>3</v>
      </c>
      <c r="B4" s="348" t="s">
        <v>430</v>
      </c>
    </row>
    <row r="5" spans="1:2">
      <c r="A5" s="347">
        <v>4</v>
      </c>
      <c r="B5" s="348" t="s">
        <v>431</v>
      </c>
    </row>
    <row r="6" spans="1:2">
      <c r="A6" s="347">
        <v>5</v>
      </c>
      <c r="B6" s="348" t="s">
        <v>432</v>
      </c>
    </row>
    <row r="7" spans="1:2">
      <c r="A7" s="347">
        <v>6</v>
      </c>
      <c r="B7" s="348" t="s">
        <v>433</v>
      </c>
    </row>
    <row r="8" spans="1:2">
      <c r="A8" s="347">
        <v>7</v>
      </c>
      <c r="B8" s="348" t="s">
        <v>434</v>
      </c>
    </row>
    <row r="9" spans="1:2">
      <c r="A9" s="347">
        <v>8</v>
      </c>
      <c r="B9" s="348" t="s">
        <v>435</v>
      </c>
    </row>
    <row r="10" spans="1:2">
      <c r="A10" s="347">
        <v>9</v>
      </c>
      <c r="B10" s="348" t="s">
        <v>436</v>
      </c>
    </row>
    <row r="11" spans="1:2">
      <c r="A11" s="347">
        <v>10</v>
      </c>
      <c r="B11" s="348" t="s">
        <v>437</v>
      </c>
    </row>
    <row r="12" spans="1:2">
      <c r="A12" s="347">
        <v>11</v>
      </c>
      <c r="B12" s="348" t="s">
        <v>438</v>
      </c>
    </row>
    <row r="13" spans="1:2">
      <c r="A13" s="347">
        <v>12</v>
      </c>
      <c r="B13" s="348" t="s">
        <v>439</v>
      </c>
    </row>
    <row r="14" spans="1:2">
      <c r="A14" s="347">
        <v>13</v>
      </c>
      <c r="B14" s="348" t="s">
        <v>440</v>
      </c>
    </row>
    <row r="15" spans="1:2">
      <c r="A15" s="347">
        <v>14</v>
      </c>
      <c r="B15" s="348" t="s">
        <v>441</v>
      </c>
    </row>
    <row r="16" spans="1:2">
      <c r="A16" s="347">
        <v>15</v>
      </c>
      <c r="B16" s="348" t="s">
        <v>442</v>
      </c>
    </row>
    <row r="17" spans="1:2">
      <c r="A17" s="347">
        <v>16</v>
      </c>
      <c r="B17" s="348" t="s">
        <v>443</v>
      </c>
    </row>
    <row r="18" spans="1:2">
      <c r="A18" s="347">
        <v>17</v>
      </c>
      <c r="B18" s="348" t="s">
        <v>444</v>
      </c>
    </row>
    <row r="19" spans="1:2">
      <c r="A19" s="347">
        <v>18</v>
      </c>
      <c r="B19" s="348" t="s">
        <v>445</v>
      </c>
    </row>
    <row r="20" spans="1:2">
      <c r="A20" s="347">
        <v>19</v>
      </c>
      <c r="B20" s="348" t="s">
        <v>446</v>
      </c>
    </row>
    <row r="21" spans="1:2">
      <c r="A21" s="347">
        <v>22</v>
      </c>
      <c r="B21" s="348" t="s">
        <v>447</v>
      </c>
    </row>
    <row r="22" spans="1:2">
      <c r="A22" s="347">
        <v>23</v>
      </c>
      <c r="B22" s="348" t="s">
        <v>448</v>
      </c>
    </row>
    <row r="23" spans="1:2">
      <c r="A23" s="347">
        <v>24</v>
      </c>
      <c r="B23" s="348" t="s">
        <v>449</v>
      </c>
    </row>
    <row r="24" spans="1:2">
      <c r="A24" s="347">
        <v>25</v>
      </c>
      <c r="B24" s="348" t="s">
        <v>450</v>
      </c>
    </row>
    <row r="25" spans="1:2">
      <c r="A25" s="347">
        <v>26</v>
      </c>
      <c r="B25" s="348" t="s">
        <v>451</v>
      </c>
    </row>
  </sheetData>
  <mergeCells count="1">
    <mergeCell ref="A1:B1"/>
  </mergeCells>
  <phoneticPr fontId="2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73" customWidth="1"/>
    <col min="2" max="3" width="16.88671875" style="155"/>
    <col min="4" max="256" width="16.88671875" style="73"/>
    <col min="257" max="257" width="29.88671875" style="73" customWidth="1"/>
    <col min="258" max="512" width="16.88671875" style="73"/>
    <col min="513" max="513" width="29.88671875" style="73" customWidth="1"/>
    <col min="514" max="768" width="16.88671875" style="73"/>
    <col min="769" max="769" width="29.88671875" style="73" customWidth="1"/>
    <col min="770" max="1024" width="16.88671875" style="73"/>
    <col min="1025" max="1025" width="29.88671875" style="73" customWidth="1"/>
    <col min="1026" max="1280" width="16.88671875" style="73"/>
    <col min="1281" max="1281" width="29.88671875" style="73" customWidth="1"/>
    <col min="1282" max="1536" width="16.88671875" style="73"/>
    <col min="1537" max="1537" width="29.88671875" style="73" customWidth="1"/>
    <col min="1538" max="1792" width="16.88671875" style="73"/>
    <col min="1793" max="1793" width="29.88671875" style="73" customWidth="1"/>
    <col min="1794" max="2048" width="16.88671875" style="73"/>
    <col min="2049" max="2049" width="29.88671875" style="73" customWidth="1"/>
    <col min="2050" max="2304" width="16.88671875" style="73"/>
    <col min="2305" max="2305" width="29.88671875" style="73" customWidth="1"/>
    <col min="2306" max="2560" width="16.88671875" style="73"/>
    <col min="2561" max="2561" width="29.88671875" style="73" customWidth="1"/>
    <col min="2562" max="2816" width="16.88671875" style="73"/>
    <col min="2817" max="2817" width="29.88671875" style="73" customWidth="1"/>
    <col min="2818" max="3072" width="16.88671875" style="73"/>
    <col min="3073" max="3073" width="29.88671875" style="73" customWidth="1"/>
    <col min="3074" max="3328" width="16.88671875" style="73"/>
    <col min="3329" max="3329" width="29.88671875" style="73" customWidth="1"/>
    <col min="3330" max="3584" width="16.88671875" style="73"/>
    <col min="3585" max="3585" width="29.88671875" style="73" customWidth="1"/>
    <col min="3586" max="3840" width="16.88671875" style="73"/>
    <col min="3841" max="3841" width="29.88671875" style="73" customWidth="1"/>
    <col min="3842" max="4096" width="16.88671875" style="73"/>
    <col min="4097" max="4097" width="29.88671875" style="73" customWidth="1"/>
    <col min="4098" max="4352" width="16.88671875" style="73"/>
    <col min="4353" max="4353" width="29.88671875" style="73" customWidth="1"/>
    <col min="4354" max="4608" width="16.88671875" style="73"/>
    <col min="4609" max="4609" width="29.88671875" style="73" customWidth="1"/>
    <col min="4610" max="4864" width="16.88671875" style="73"/>
    <col min="4865" max="4865" width="29.88671875" style="73" customWidth="1"/>
    <col min="4866" max="5120" width="16.88671875" style="73"/>
    <col min="5121" max="5121" width="29.88671875" style="73" customWidth="1"/>
    <col min="5122" max="5376" width="16.88671875" style="73"/>
    <col min="5377" max="5377" width="29.88671875" style="73" customWidth="1"/>
    <col min="5378" max="5632" width="16.88671875" style="73"/>
    <col min="5633" max="5633" width="29.88671875" style="73" customWidth="1"/>
    <col min="5634" max="5888" width="16.88671875" style="73"/>
    <col min="5889" max="5889" width="29.88671875" style="73" customWidth="1"/>
    <col min="5890" max="6144" width="16.88671875" style="73"/>
    <col min="6145" max="6145" width="29.88671875" style="73" customWidth="1"/>
    <col min="6146" max="6400" width="16.88671875" style="73"/>
    <col min="6401" max="6401" width="29.88671875" style="73" customWidth="1"/>
    <col min="6402" max="6656" width="16.88671875" style="73"/>
    <col min="6657" max="6657" width="29.88671875" style="73" customWidth="1"/>
    <col min="6658" max="6912" width="16.88671875" style="73"/>
    <col min="6913" max="6913" width="29.88671875" style="73" customWidth="1"/>
    <col min="6914" max="7168" width="16.88671875" style="73"/>
    <col min="7169" max="7169" width="29.88671875" style="73" customWidth="1"/>
    <col min="7170" max="7424" width="16.88671875" style="73"/>
    <col min="7425" max="7425" width="29.88671875" style="73" customWidth="1"/>
    <col min="7426" max="7680" width="16.88671875" style="73"/>
    <col min="7681" max="7681" width="29.88671875" style="73" customWidth="1"/>
    <col min="7682" max="7936" width="16.88671875" style="73"/>
    <col min="7937" max="7937" width="29.88671875" style="73" customWidth="1"/>
    <col min="7938" max="8192" width="16.88671875" style="73"/>
    <col min="8193" max="8193" width="29.88671875" style="73" customWidth="1"/>
    <col min="8194" max="8448" width="16.88671875" style="73"/>
    <col min="8449" max="8449" width="29.88671875" style="73" customWidth="1"/>
    <col min="8450" max="8704" width="16.88671875" style="73"/>
    <col min="8705" max="8705" width="29.88671875" style="73" customWidth="1"/>
    <col min="8706" max="8960" width="16.88671875" style="73"/>
    <col min="8961" max="8961" width="29.88671875" style="73" customWidth="1"/>
    <col min="8962" max="9216" width="16.88671875" style="73"/>
    <col min="9217" max="9217" width="29.88671875" style="73" customWidth="1"/>
    <col min="9218" max="9472" width="16.88671875" style="73"/>
    <col min="9473" max="9473" width="29.88671875" style="73" customWidth="1"/>
    <col min="9474" max="9728" width="16.88671875" style="73"/>
    <col min="9729" max="9729" width="29.88671875" style="73" customWidth="1"/>
    <col min="9730" max="9984" width="16.88671875" style="73"/>
    <col min="9985" max="9985" width="29.88671875" style="73" customWidth="1"/>
    <col min="9986" max="10240" width="16.88671875" style="73"/>
    <col min="10241" max="10241" width="29.88671875" style="73" customWidth="1"/>
    <col min="10242" max="10496" width="16.88671875" style="73"/>
    <col min="10497" max="10497" width="29.88671875" style="73" customWidth="1"/>
    <col min="10498" max="10752" width="16.88671875" style="73"/>
    <col min="10753" max="10753" width="29.88671875" style="73" customWidth="1"/>
    <col min="10754" max="11008" width="16.88671875" style="73"/>
    <col min="11009" max="11009" width="29.88671875" style="73" customWidth="1"/>
    <col min="11010" max="11264" width="16.88671875" style="73"/>
    <col min="11265" max="11265" width="29.88671875" style="73" customWidth="1"/>
    <col min="11266" max="11520" width="16.88671875" style="73"/>
    <col min="11521" max="11521" width="29.88671875" style="73" customWidth="1"/>
    <col min="11522" max="11776" width="16.88671875" style="73"/>
    <col min="11777" max="11777" width="29.88671875" style="73" customWidth="1"/>
    <col min="11778" max="12032" width="16.88671875" style="73"/>
    <col min="12033" max="12033" width="29.88671875" style="73" customWidth="1"/>
    <col min="12034" max="12288" width="16.88671875" style="73"/>
    <col min="12289" max="12289" width="29.88671875" style="73" customWidth="1"/>
    <col min="12290" max="12544" width="16.88671875" style="73"/>
    <col min="12545" max="12545" width="29.88671875" style="73" customWidth="1"/>
    <col min="12546" max="12800" width="16.88671875" style="73"/>
    <col min="12801" max="12801" width="29.88671875" style="73" customWidth="1"/>
    <col min="12802" max="13056" width="16.88671875" style="73"/>
    <col min="13057" max="13057" width="29.88671875" style="73" customWidth="1"/>
    <col min="13058" max="13312" width="16.88671875" style="73"/>
    <col min="13313" max="13313" width="29.88671875" style="73" customWidth="1"/>
    <col min="13314" max="13568" width="16.88671875" style="73"/>
    <col min="13569" max="13569" width="29.88671875" style="73" customWidth="1"/>
    <col min="13570" max="13824" width="16.88671875" style="73"/>
    <col min="13825" max="13825" width="29.88671875" style="73" customWidth="1"/>
    <col min="13826" max="14080" width="16.88671875" style="73"/>
    <col min="14081" max="14081" width="29.88671875" style="73" customWidth="1"/>
    <col min="14082" max="14336" width="16.88671875" style="73"/>
    <col min="14337" max="14337" width="29.88671875" style="73" customWidth="1"/>
    <col min="14338" max="14592" width="16.88671875" style="73"/>
    <col min="14593" max="14593" width="29.88671875" style="73" customWidth="1"/>
    <col min="14594" max="14848" width="16.88671875" style="73"/>
    <col min="14849" max="14849" width="29.88671875" style="73" customWidth="1"/>
    <col min="14850" max="15104" width="16.88671875" style="73"/>
    <col min="15105" max="15105" width="29.88671875" style="73" customWidth="1"/>
    <col min="15106" max="15360" width="16.88671875" style="73"/>
    <col min="15361" max="15361" width="29.88671875" style="73" customWidth="1"/>
    <col min="15362" max="15616" width="16.88671875" style="73"/>
    <col min="15617" max="15617" width="29.88671875" style="73" customWidth="1"/>
    <col min="15618" max="15872" width="16.88671875" style="73"/>
    <col min="15873" max="15873" width="29.88671875" style="73" customWidth="1"/>
    <col min="15874" max="16128" width="16.88671875" style="73"/>
    <col min="16129" max="16129" width="29.88671875" style="73" customWidth="1"/>
    <col min="16130" max="16384" width="16.88671875" style="73"/>
  </cols>
  <sheetData>
    <row r="1" spans="1:3" ht="28.5" customHeight="1">
      <c r="A1" s="375" t="s">
        <v>155</v>
      </c>
      <c r="B1" s="396"/>
      <c r="C1" s="396"/>
    </row>
    <row r="2" spans="1:3" ht="20.100000000000001" customHeight="1">
      <c r="A2" s="399" t="s">
        <v>25</v>
      </c>
      <c r="B2" s="397" t="str">
        <f>'4'!E3</f>
        <v>1-8月</v>
      </c>
      <c r="C2" s="398"/>
    </row>
    <row r="3" spans="1:3" ht="20.100000000000001" customHeight="1">
      <c r="A3" s="399"/>
      <c r="B3" s="156" t="s">
        <v>52</v>
      </c>
      <c r="C3" s="157" t="s">
        <v>27</v>
      </c>
    </row>
    <row r="4" spans="1:3" ht="20.100000000000001" customHeight="1">
      <c r="A4" s="158" t="s">
        <v>156</v>
      </c>
      <c r="B4" s="159">
        <v>8519</v>
      </c>
      <c r="C4" s="160">
        <v>23.48</v>
      </c>
    </row>
    <row r="5" spans="1:3" ht="20.100000000000001" customHeight="1">
      <c r="A5" s="158" t="s">
        <v>128</v>
      </c>
      <c r="B5" s="161">
        <v>6540.28</v>
      </c>
      <c r="C5" s="162">
        <v>10.59</v>
      </c>
    </row>
    <row r="6" spans="1:3" ht="20.100000000000001" customHeight="1">
      <c r="A6" s="158" t="s">
        <v>129</v>
      </c>
      <c r="B6" s="163">
        <v>5399.54187</v>
      </c>
      <c r="C6" s="164">
        <v>9.98</v>
      </c>
    </row>
    <row r="7" spans="1:3" ht="20.100000000000001" customHeight="1">
      <c r="A7" s="165" t="s">
        <v>157</v>
      </c>
      <c r="B7" s="163">
        <v>36.528419999999997</v>
      </c>
      <c r="C7" s="164">
        <v>12.31</v>
      </c>
    </row>
    <row r="8" spans="1:3" ht="20.100000000000001" customHeight="1">
      <c r="A8" s="158" t="s">
        <v>158</v>
      </c>
      <c r="B8" s="166">
        <v>186.06748999999999</v>
      </c>
      <c r="C8" s="164">
        <v>-0.47</v>
      </c>
    </row>
    <row r="9" spans="1:3" ht="20.100000000000001" customHeight="1">
      <c r="A9" s="158" t="s">
        <v>159</v>
      </c>
      <c r="B9" s="166">
        <v>380.65312999999998</v>
      </c>
      <c r="C9" s="164">
        <v>0.81</v>
      </c>
    </row>
    <row r="10" spans="1:3" ht="20.100000000000001" customHeight="1">
      <c r="A10" s="158" t="s">
        <v>160</v>
      </c>
      <c r="B10" s="166">
        <v>207.93356</v>
      </c>
      <c r="C10" s="164">
        <v>6.74</v>
      </c>
    </row>
    <row r="11" spans="1:3" ht="20.100000000000001" customHeight="1">
      <c r="A11" s="158" t="s">
        <v>161</v>
      </c>
      <c r="B11" s="166">
        <v>659.52</v>
      </c>
      <c r="C11" s="164">
        <v>44.03</v>
      </c>
    </row>
    <row r="12" spans="1:3" ht="20.100000000000001" customHeight="1">
      <c r="A12" s="158" t="s">
        <v>134</v>
      </c>
      <c r="B12" s="166">
        <v>715.97</v>
      </c>
      <c r="C12" s="164">
        <v>39.75</v>
      </c>
    </row>
    <row r="13" spans="1:3" ht="20.100000000000001" customHeight="1">
      <c r="A13" s="158" t="s">
        <v>162</v>
      </c>
      <c r="B13" s="166">
        <v>1134.83</v>
      </c>
      <c r="C13" s="164">
        <v>7.29</v>
      </c>
    </row>
    <row r="14" spans="1:3" ht="20.100000000000001" customHeight="1">
      <c r="A14" s="167" t="s">
        <v>163</v>
      </c>
      <c r="B14" s="168">
        <v>149.29</v>
      </c>
      <c r="C14" s="162">
        <v>2.98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39"/>
    <col min="2" max="2" width="23.77734375" style="140" customWidth="1"/>
    <col min="3" max="3" width="21.33203125" style="140" customWidth="1"/>
    <col min="4" max="16384" width="23.6640625" style="140"/>
  </cols>
  <sheetData>
    <row r="1" spans="1:3" ht="15" customHeight="1">
      <c r="A1" s="400" t="s">
        <v>164</v>
      </c>
      <c r="B1" s="400"/>
      <c r="C1" s="401"/>
    </row>
    <row r="2" spans="1:3" ht="12.75" customHeight="1">
      <c r="A2" s="405" t="s">
        <v>25</v>
      </c>
      <c r="B2" s="402" t="str">
        <f>'4'!E3</f>
        <v>1-8月</v>
      </c>
      <c r="C2" s="403"/>
    </row>
    <row r="3" spans="1:3" ht="12.75" customHeight="1">
      <c r="A3" s="405"/>
      <c r="B3" s="141" t="s">
        <v>52</v>
      </c>
      <c r="C3" s="142" t="s">
        <v>27</v>
      </c>
    </row>
    <row r="4" spans="1:3" ht="12.75" customHeight="1">
      <c r="A4" s="143" t="s">
        <v>165</v>
      </c>
      <c r="B4" s="144"/>
      <c r="C4" s="145"/>
    </row>
    <row r="5" spans="1:3" ht="12.75" customHeight="1">
      <c r="A5" s="143" t="s">
        <v>166</v>
      </c>
      <c r="B5" s="146">
        <v>25709.0478</v>
      </c>
      <c r="C5" s="147">
        <v>32.247136553121834</v>
      </c>
    </row>
    <row r="6" spans="1:3" ht="12.75" customHeight="1">
      <c r="A6" s="148" t="s">
        <v>167</v>
      </c>
      <c r="B6" s="146">
        <v>715.90497023</v>
      </c>
      <c r="C6" s="147">
        <v>76.625758473981364</v>
      </c>
    </row>
    <row r="7" spans="1:3" ht="12.75" customHeight="1">
      <c r="A7" s="143" t="s">
        <v>168</v>
      </c>
      <c r="B7" s="146">
        <v>158355.953439</v>
      </c>
      <c r="C7" s="147">
        <v>18.787871779984645</v>
      </c>
    </row>
    <row r="8" spans="1:3" ht="12.75" customHeight="1">
      <c r="A8" s="148" t="s">
        <v>169</v>
      </c>
      <c r="B8" s="146">
        <v>5542.4562922599998</v>
      </c>
      <c r="C8" s="147">
        <v>15.591148733905747</v>
      </c>
    </row>
    <row r="9" spans="1:3" ht="12.75" customHeight="1">
      <c r="A9" s="143" t="s">
        <v>170</v>
      </c>
      <c r="B9" s="149"/>
      <c r="C9" s="150"/>
    </row>
    <row r="10" spans="1:3" ht="12.75" customHeight="1">
      <c r="A10" s="148" t="s">
        <v>166</v>
      </c>
      <c r="B10" s="146">
        <v>11664.923699999999</v>
      </c>
      <c r="C10" s="147">
        <v>80.987863198781</v>
      </c>
    </row>
    <row r="11" spans="1:3" ht="12.75" customHeight="1">
      <c r="A11" s="148" t="s">
        <v>167</v>
      </c>
      <c r="B11" s="146">
        <v>530.02422000000001</v>
      </c>
      <c r="C11" s="147">
        <v>85.215579860242698</v>
      </c>
    </row>
    <row r="12" spans="1:3" ht="12.75" customHeight="1">
      <c r="A12" s="148" t="s">
        <v>168</v>
      </c>
      <c r="B12" s="146">
        <v>4053.1612</v>
      </c>
      <c r="C12" s="147">
        <v>-1.5184196358969899</v>
      </c>
    </row>
    <row r="13" spans="1:3" ht="12.75" customHeight="1">
      <c r="A13" s="148" t="s">
        <v>169</v>
      </c>
      <c r="B13" s="146">
        <v>789.16692999999998</v>
      </c>
      <c r="C13" s="147">
        <v>2.0791227326137798</v>
      </c>
    </row>
    <row r="14" spans="1:3" ht="12.75" customHeight="1">
      <c r="A14" s="143" t="s">
        <v>171</v>
      </c>
      <c r="B14" s="149"/>
      <c r="C14" s="150"/>
    </row>
    <row r="15" spans="1:3" ht="12.75" customHeight="1">
      <c r="A15" s="148" t="s">
        <v>166</v>
      </c>
      <c r="B15" s="146">
        <v>12651.6656</v>
      </c>
      <c r="C15" s="147">
        <v>1.8960552708734424</v>
      </c>
    </row>
    <row r="16" spans="1:3" ht="12.75" customHeight="1">
      <c r="A16" s="148" t="s">
        <v>167</v>
      </c>
      <c r="B16" s="146">
        <v>80.347181259999999</v>
      </c>
      <c r="C16" s="147">
        <v>13.709768711686898</v>
      </c>
    </row>
    <row r="17" spans="1:3" ht="12.75" customHeight="1">
      <c r="A17" s="148" t="s">
        <v>168</v>
      </c>
      <c r="B17" s="146">
        <v>109989.4094</v>
      </c>
      <c r="C17" s="147">
        <v>19.899769477610963</v>
      </c>
    </row>
    <row r="18" spans="1:3" ht="12.75" customHeight="1">
      <c r="A18" s="148" t="s">
        <v>169</v>
      </c>
      <c r="B18" s="146">
        <v>1546.0147342</v>
      </c>
      <c r="C18" s="147">
        <v>20.130850122133516</v>
      </c>
    </row>
    <row r="19" spans="1:3" ht="12.75" customHeight="1">
      <c r="A19" s="143" t="s">
        <v>172</v>
      </c>
      <c r="B19" s="149"/>
      <c r="C19" s="150"/>
    </row>
    <row r="20" spans="1:3" ht="12.75" customHeight="1">
      <c r="A20" s="148" t="s">
        <v>166</v>
      </c>
      <c r="B20" s="146">
        <v>503.21109999999999</v>
      </c>
      <c r="C20" s="147">
        <v>201.91192669797709</v>
      </c>
    </row>
    <row r="21" spans="1:3" ht="12.75" customHeight="1">
      <c r="A21" s="148" t="s">
        <v>167</v>
      </c>
      <c r="B21" s="146">
        <v>2.6809069700000001</v>
      </c>
      <c r="C21" s="147">
        <v>301.38708529593379</v>
      </c>
    </row>
    <row r="22" spans="1:3" ht="12.75" customHeight="1">
      <c r="A22" s="148" t="s">
        <v>168</v>
      </c>
      <c r="B22" s="151">
        <v>44309.335200000001</v>
      </c>
      <c r="C22" s="147">
        <v>18.295747647007367</v>
      </c>
    </row>
    <row r="23" spans="1:3" ht="12.75" customHeight="1">
      <c r="A23" s="148" t="s">
        <v>169</v>
      </c>
      <c r="B23" s="146">
        <v>3206.7638580600001</v>
      </c>
      <c r="C23" s="147">
        <v>17.273271750187291</v>
      </c>
    </row>
    <row r="24" spans="1:3" ht="12.75" customHeight="1">
      <c r="A24" s="143" t="s">
        <v>173</v>
      </c>
      <c r="B24" s="149"/>
      <c r="C24" s="150"/>
    </row>
    <row r="25" spans="1:3" ht="12.75" customHeight="1">
      <c r="A25" s="148" t="s">
        <v>166</v>
      </c>
      <c r="B25" s="146">
        <v>889.24739999999997</v>
      </c>
      <c r="C25" s="147">
        <v>115.78871887009595</v>
      </c>
    </row>
    <row r="26" spans="1:3" ht="12.75" customHeight="1">
      <c r="A26" s="148" t="s">
        <v>167</v>
      </c>
      <c r="B26" s="146">
        <v>102.852662</v>
      </c>
      <c r="C26" s="147">
        <v>115.04162719721758</v>
      </c>
    </row>
    <row r="27" spans="1:3" ht="12.75" customHeight="1">
      <c r="A27" s="148" t="s">
        <v>168</v>
      </c>
      <c r="B27" s="146">
        <v>4.0476390000000002</v>
      </c>
      <c r="C27" s="147">
        <v>21.041075998027537</v>
      </c>
    </row>
    <row r="28" spans="1:3" ht="12.75" customHeight="1" thickBot="1">
      <c r="A28" s="152" t="s">
        <v>169</v>
      </c>
      <c r="B28" s="153">
        <v>0.51077000000000006</v>
      </c>
      <c r="C28" s="154">
        <v>25.584254330427946</v>
      </c>
    </row>
    <row r="29" spans="1:3" ht="12.75" customHeight="1" thickBot="1">
      <c r="A29" s="289" t="s">
        <v>401</v>
      </c>
      <c r="B29" s="290">
        <v>18.5026896</v>
      </c>
      <c r="C29" s="291">
        <v>-13.772107091759878</v>
      </c>
    </row>
    <row r="30" spans="1:3" ht="15" customHeight="1">
      <c r="A30" s="292" t="s">
        <v>402</v>
      </c>
      <c r="B30" s="293"/>
      <c r="C30" s="294"/>
    </row>
    <row r="31" spans="1:3" ht="15" customHeight="1">
      <c r="A31" s="404"/>
      <c r="B31" s="404"/>
      <c r="C31" s="404"/>
    </row>
    <row r="32" spans="1:3" ht="15" customHeight="1">
      <c r="A32" s="404"/>
      <c r="B32" s="404"/>
      <c r="C32" s="404"/>
    </row>
  </sheetData>
  <mergeCells count="5">
    <mergeCell ref="A1:C1"/>
    <mergeCell ref="B2:C2"/>
    <mergeCell ref="A31:C31"/>
    <mergeCell ref="A32:C3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D16"/>
  <sheetViews>
    <sheetView workbookViewId="0">
      <selection activeCell="B1" sqref="B1:D1"/>
    </sheetView>
  </sheetViews>
  <sheetFormatPr defaultColWidth="9" defaultRowHeight="14.4"/>
  <cols>
    <col min="1" max="1" width="2.6640625" customWidth="1"/>
    <col min="2" max="2" width="19.77734375" customWidth="1"/>
    <col min="3" max="4" width="16.109375" customWidth="1"/>
    <col min="258" max="258" width="19.77734375" customWidth="1"/>
    <col min="514" max="514" width="19.77734375" customWidth="1"/>
    <col min="770" max="770" width="19.77734375" customWidth="1"/>
    <col min="1026" max="1026" width="19.77734375" customWidth="1"/>
    <col min="1282" max="1282" width="19.77734375" customWidth="1"/>
    <col min="1538" max="1538" width="19.77734375" customWidth="1"/>
    <col min="1794" max="1794" width="19.77734375" customWidth="1"/>
    <col min="2050" max="2050" width="19.77734375" customWidth="1"/>
    <col min="2306" max="2306" width="19.77734375" customWidth="1"/>
    <col min="2562" max="2562" width="19.77734375" customWidth="1"/>
    <col min="2818" max="2818" width="19.77734375" customWidth="1"/>
    <col min="3074" max="3074" width="19.77734375" customWidth="1"/>
    <col min="3330" max="3330" width="19.77734375" customWidth="1"/>
    <col min="3586" max="3586" width="19.77734375" customWidth="1"/>
    <col min="3842" max="3842" width="19.77734375" customWidth="1"/>
    <col min="4098" max="4098" width="19.77734375" customWidth="1"/>
    <col min="4354" max="4354" width="19.77734375" customWidth="1"/>
    <col min="4610" max="4610" width="19.77734375" customWidth="1"/>
    <col min="4866" max="4866" width="19.77734375" customWidth="1"/>
    <col min="5122" max="5122" width="19.77734375" customWidth="1"/>
    <col min="5378" max="5378" width="19.77734375" customWidth="1"/>
    <col min="5634" max="5634" width="19.77734375" customWidth="1"/>
    <col min="5890" max="5890" width="19.77734375" customWidth="1"/>
    <col min="6146" max="6146" width="19.77734375" customWidth="1"/>
    <col min="6402" max="6402" width="19.77734375" customWidth="1"/>
    <col min="6658" max="6658" width="19.77734375" customWidth="1"/>
    <col min="6914" max="6914" width="19.77734375" customWidth="1"/>
    <col min="7170" max="7170" width="19.77734375" customWidth="1"/>
    <col min="7426" max="7426" width="19.77734375" customWidth="1"/>
    <col min="7682" max="7682" width="19.77734375" customWidth="1"/>
    <col min="7938" max="7938" width="19.77734375" customWidth="1"/>
    <col min="8194" max="8194" width="19.77734375" customWidth="1"/>
    <col min="8450" max="8450" width="19.77734375" customWidth="1"/>
    <col min="8706" max="8706" width="19.77734375" customWidth="1"/>
    <col min="8962" max="8962" width="19.77734375" customWidth="1"/>
    <col min="9218" max="9218" width="19.77734375" customWidth="1"/>
    <col min="9474" max="9474" width="19.77734375" customWidth="1"/>
    <col min="9730" max="9730" width="19.77734375" customWidth="1"/>
    <col min="9986" max="9986" width="19.77734375" customWidth="1"/>
    <col min="10242" max="10242" width="19.77734375" customWidth="1"/>
    <col min="10498" max="10498" width="19.77734375" customWidth="1"/>
    <col min="10754" max="10754" width="19.77734375" customWidth="1"/>
    <col min="11010" max="11010" width="19.77734375" customWidth="1"/>
    <col min="11266" max="11266" width="19.77734375" customWidth="1"/>
    <col min="11522" max="11522" width="19.77734375" customWidth="1"/>
    <col min="11778" max="11778" width="19.77734375" customWidth="1"/>
    <col min="12034" max="12034" width="19.77734375" customWidth="1"/>
    <col min="12290" max="12290" width="19.77734375" customWidth="1"/>
    <col min="12546" max="12546" width="19.77734375" customWidth="1"/>
    <col min="12802" max="12802" width="19.77734375" customWidth="1"/>
    <col min="13058" max="13058" width="19.77734375" customWidth="1"/>
    <col min="13314" max="13314" width="19.77734375" customWidth="1"/>
    <col min="13570" max="13570" width="19.77734375" customWidth="1"/>
    <col min="13826" max="13826" width="19.77734375" customWidth="1"/>
    <col min="14082" max="14082" width="19.77734375" customWidth="1"/>
    <col min="14338" max="14338" width="19.77734375" customWidth="1"/>
    <col min="14594" max="14594" width="19.77734375" customWidth="1"/>
    <col min="14850" max="14850" width="19.77734375" customWidth="1"/>
    <col min="15106" max="15106" width="19.77734375" customWidth="1"/>
    <col min="15362" max="15362" width="19.77734375" customWidth="1"/>
    <col min="15618" max="15618" width="19.77734375" customWidth="1"/>
    <col min="15874" max="15874" width="19.77734375" customWidth="1"/>
    <col min="16130" max="16130" width="19.77734375" customWidth="1"/>
  </cols>
  <sheetData>
    <row r="1" spans="2:4" ht="18.75" customHeight="1">
      <c r="B1" s="406" t="s">
        <v>174</v>
      </c>
      <c r="C1" s="407"/>
      <c r="D1" s="408"/>
    </row>
    <row r="2" spans="2:4">
      <c r="B2" s="395" t="s">
        <v>25</v>
      </c>
      <c r="C2" s="409" t="str">
        <f>'4'!E3</f>
        <v>1-8月</v>
      </c>
      <c r="D2" s="410"/>
    </row>
    <row r="3" spans="2:4">
      <c r="B3" s="395"/>
      <c r="C3" s="134" t="s">
        <v>52</v>
      </c>
      <c r="D3" s="135" t="s">
        <v>27</v>
      </c>
    </row>
    <row r="4" spans="2:4">
      <c r="B4" s="136" t="s">
        <v>175</v>
      </c>
      <c r="C4" s="277"/>
      <c r="D4" s="278"/>
    </row>
    <row r="5" spans="2:4">
      <c r="B5" s="136" t="s">
        <v>176</v>
      </c>
      <c r="C5" s="277"/>
      <c r="D5" s="278"/>
    </row>
    <row r="6" spans="2:4" ht="24">
      <c r="B6" s="136" t="s">
        <v>177</v>
      </c>
      <c r="C6" s="279">
        <v>311.15972586629999</v>
      </c>
      <c r="D6" s="280">
        <v>10.810796570188529</v>
      </c>
    </row>
    <row r="7" spans="2:4" ht="24">
      <c r="B7" s="136" t="s">
        <v>178</v>
      </c>
      <c r="C7" s="279">
        <v>385.897131</v>
      </c>
      <c r="D7" s="280">
        <v>19.420000000000002</v>
      </c>
    </row>
    <row r="8" spans="2:4">
      <c r="B8" s="136" t="s">
        <v>179</v>
      </c>
      <c r="C8" s="281"/>
      <c r="D8" s="282"/>
    </row>
    <row r="9" spans="2:4" ht="24">
      <c r="B9" s="136" t="s">
        <v>180</v>
      </c>
      <c r="C9" s="279">
        <v>310.43993599999999</v>
      </c>
      <c r="D9" s="280">
        <v>10.752722305971762</v>
      </c>
    </row>
    <row r="10" spans="2:4" ht="24">
      <c r="B10" s="136" t="s">
        <v>181</v>
      </c>
      <c r="C10" s="279">
        <v>366.44430499999999</v>
      </c>
      <c r="D10" s="280">
        <v>2.97</v>
      </c>
    </row>
    <row r="11" spans="2:4">
      <c r="B11" s="137" t="s">
        <v>182</v>
      </c>
      <c r="C11" s="279">
        <v>229337.88310000001</v>
      </c>
      <c r="D11" s="280">
        <v>13.741831257837298</v>
      </c>
    </row>
    <row r="12" spans="2:4">
      <c r="B12" s="136" t="s">
        <v>183</v>
      </c>
      <c r="C12" s="283"/>
      <c r="D12" s="278"/>
    </row>
    <row r="13" spans="2:4" ht="24">
      <c r="B13" s="136" t="s">
        <v>184</v>
      </c>
      <c r="C13" s="279">
        <v>2415.3000000000002</v>
      </c>
      <c r="D13" s="280">
        <v>7.1</v>
      </c>
    </row>
    <row r="14" spans="2:4">
      <c r="B14" s="136" t="s">
        <v>185</v>
      </c>
      <c r="C14" s="279">
        <v>439</v>
      </c>
      <c r="D14" s="280">
        <v>-2</v>
      </c>
    </row>
    <row r="15" spans="2:4">
      <c r="B15" s="138" t="s">
        <v>186</v>
      </c>
      <c r="C15" s="279">
        <v>6201.7</v>
      </c>
      <c r="D15" s="280">
        <v>3.1</v>
      </c>
    </row>
    <row r="16" spans="2:4" ht="45" customHeight="1"/>
  </sheetData>
  <mergeCells count="3">
    <mergeCell ref="B1:D1"/>
    <mergeCell ref="C2:D2"/>
    <mergeCell ref="B2:B3"/>
  </mergeCells>
  <phoneticPr fontId="28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73" customWidth="1"/>
    <col min="2" max="2" width="18" style="73" customWidth="1"/>
    <col min="3" max="3" width="14.33203125" style="73" customWidth="1"/>
    <col min="4" max="256" width="9" style="73"/>
    <col min="257" max="257" width="24.109375" style="73" customWidth="1"/>
    <col min="258" max="258" width="18" style="73" customWidth="1"/>
    <col min="259" max="259" width="14.33203125" style="73" customWidth="1"/>
    <col min="260" max="512" width="9" style="73"/>
    <col min="513" max="513" width="24.109375" style="73" customWidth="1"/>
    <col min="514" max="514" width="18" style="73" customWidth="1"/>
    <col min="515" max="515" width="14.33203125" style="73" customWidth="1"/>
    <col min="516" max="768" width="9" style="73"/>
    <col min="769" max="769" width="24.109375" style="73" customWidth="1"/>
    <col min="770" max="770" width="18" style="73" customWidth="1"/>
    <col min="771" max="771" width="14.33203125" style="73" customWidth="1"/>
    <col min="772" max="1024" width="9" style="73"/>
    <col min="1025" max="1025" width="24.109375" style="73" customWidth="1"/>
    <col min="1026" max="1026" width="18" style="73" customWidth="1"/>
    <col min="1027" max="1027" width="14.33203125" style="73" customWidth="1"/>
    <col min="1028" max="1280" width="9" style="73"/>
    <col min="1281" max="1281" width="24.109375" style="73" customWidth="1"/>
    <col min="1282" max="1282" width="18" style="73" customWidth="1"/>
    <col min="1283" max="1283" width="14.33203125" style="73" customWidth="1"/>
    <col min="1284" max="1536" width="9" style="73"/>
    <col min="1537" max="1537" width="24.109375" style="73" customWidth="1"/>
    <col min="1538" max="1538" width="18" style="73" customWidth="1"/>
    <col min="1539" max="1539" width="14.33203125" style="73" customWidth="1"/>
    <col min="1540" max="1792" width="9" style="73"/>
    <col min="1793" max="1793" width="24.109375" style="73" customWidth="1"/>
    <col min="1794" max="1794" width="18" style="73" customWidth="1"/>
    <col min="1795" max="1795" width="14.33203125" style="73" customWidth="1"/>
    <col min="1796" max="2048" width="9" style="73"/>
    <col min="2049" max="2049" width="24.109375" style="73" customWidth="1"/>
    <col min="2050" max="2050" width="18" style="73" customWidth="1"/>
    <col min="2051" max="2051" width="14.33203125" style="73" customWidth="1"/>
    <col min="2052" max="2304" width="9" style="73"/>
    <col min="2305" max="2305" width="24.109375" style="73" customWidth="1"/>
    <col min="2306" max="2306" width="18" style="73" customWidth="1"/>
    <col min="2307" max="2307" width="14.33203125" style="73" customWidth="1"/>
    <col min="2308" max="2560" width="9" style="73"/>
    <col min="2561" max="2561" width="24.109375" style="73" customWidth="1"/>
    <col min="2562" max="2562" width="18" style="73" customWidth="1"/>
    <col min="2563" max="2563" width="14.33203125" style="73" customWidth="1"/>
    <col min="2564" max="2816" width="9" style="73"/>
    <col min="2817" max="2817" width="24.109375" style="73" customWidth="1"/>
    <col min="2818" max="2818" width="18" style="73" customWidth="1"/>
    <col min="2819" max="2819" width="14.33203125" style="73" customWidth="1"/>
    <col min="2820" max="3072" width="9" style="73"/>
    <col min="3073" max="3073" width="24.109375" style="73" customWidth="1"/>
    <col min="3074" max="3074" width="18" style="73" customWidth="1"/>
    <col min="3075" max="3075" width="14.33203125" style="73" customWidth="1"/>
    <col min="3076" max="3328" width="9" style="73"/>
    <col min="3329" max="3329" width="24.109375" style="73" customWidth="1"/>
    <col min="3330" max="3330" width="18" style="73" customWidth="1"/>
    <col min="3331" max="3331" width="14.33203125" style="73" customWidth="1"/>
    <col min="3332" max="3584" width="9" style="73"/>
    <col min="3585" max="3585" width="24.109375" style="73" customWidth="1"/>
    <col min="3586" max="3586" width="18" style="73" customWidth="1"/>
    <col min="3587" max="3587" width="14.33203125" style="73" customWidth="1"/>
    <col min="3588" max="3840" width="9" style="73"/>
    <col min="3841" max="3841" width="24.109375" style="73" customWidth="1"/>
    <col min="3842" max="3842" width="18" style="73" customWidth="1"/>
    <col min="3843" max="3843" width="14.33203125" style="73" customWidth="1"/>
    <col min="3844" max="4096" width="9" style="73"/>
    <col min="4097" max="4097" width="24.109375" style="73" customWidth="1"/>
    <col min="4098" max="4098" width="18" style="73" customWidth="1"/>
    <col min="4099" max="4099" width="14.33203125" style="73" customWidth="1"/>
    <col min="4100" max="4352" width="9" style="73"/>
    <col min="4353" max="4353" width="24.109375" style="73" customWidth="1"/>
    <col min="4354" max="4354" width="18" style="73" customWidth="1"/>
    <col min="4355" max="4355" width="14.33203125" style="73" customWidth="1"/>
    <col min="4356" max="4608" width="9" style="73"/>
    <col min="4609" max="4609" width="24.109375" style="73" customWidth="1"/>
    <col min="4610" max="4610" width="18" style="73" customWidth="1"/>
    <col min="4611" max="4611" width="14.33203125" style="73" customWidth="1"/>
    <col min="4612" max="4864" width="9" style="73"/>
    <col min="4865" max="4865" width="24.109375" style="73" customWidth="1"/>
    <col min="4866" max="4866" width="18" style="73" customWidth="1"/>
    <col min="4867" max="4867" width="14.33203125" style="73" customWidth="1"/>
    <col min="4868" max="5120" width="9" style="73"/>
    <col min="5121" max="5121" width="24.109375" style="73" customWidth="1"/>
    <col min="5122" max="5122" width="18" style="73" customWidth="1"/>
    <col min="5123" max="5123" width="14.33203125" style="73" customWidth="1"/>
    <col min="5124" max="5376" width="9" style="73"/>
    <col min="5377" max="5377" width="24.109375" style="73" customWidth="1"/>
    <col min="5378" max="5378" width="18" style="73" customWidth="1"/>
    <col min="5379" max="5379" width="14.33203125" style="73" customWidth="1"/>
    <col min="5380" max="5632" width="9" style="73"/>
    <col min="5633" max="5633" width="24.109375" style="73" customWidth="1"/>
    <col min="5634" max="5634" width="18" style="73" customWidth="1"/>
    <col min="5635" max="5635" width="14.33203125" style="73" customWidth="1"/>
    <col min="5636" max="5888" width="9" style="73"/>
    <col min="5889" max="5889" width="24.109375" style="73" customWidth="1"/>
    <col min="5890" max="5890" width="18" style="73" customWidth="1"/>
    <col min="5891" max="5891" width="14.33203125" style="73" customWidth="1"/>
    <col min="5892" max="6144" width="9" style="73"/>
    <col min="6145" max="6145" width="24.109375" style="73" customWidth="1"/>
    <col min="6146" max="6146" width="18" style="73" customWidth="1"/>
    <col min="6147" max="6147" width="14.33203125" style="73" customWidth="1"/>
    <col min="6148" max="6400" width="9" style="73"/>
    <col min="6401" max="6401" width="24.109375" style="73" customWidth="1"/>
    <col min="6402" max="6402" width="18" style="73" customWidth="1"/>
    <col min="6403" max="6403" width="14.33203125" style="73" customWidth="1"/>
    <col min="6404" max="6656" width="9" style="73"/>
    <col min="6657" max="6657" width="24.109375" style="73" customWidth="1"/>
    <col min="6658" max="6658" width="18" style="73" customWidth="1"/>
    <col min="6659" max="6659" width="14.33203125" style="73" customWidth="1"/>
    <col min="6660" max="6912" width="9" style="73"/>
    <col min="6913" max="6913" width="24.109375" style="73" customWidth="1"/>
    <col min="6914" max="6914" width="18" style="73" customWidth="1"/>
    <col min="6915" max="6915" width="14.33203125" style="73" customWidth="1"/>
    <col min="6916" max="7168" width="9" style="73"/>
    <col min="7169" max="7169" width="24.109375" style="73" customWidth="1"/>
    <col min="7170" max="7170" width="18" style="73" customWidth="1"/>
    <col min="7171" max="7171" width="14.33203125" style="73" customWidth="1"/>
    <col min="7172" max="7424" width="9" style="73"/>
    <col min="7425" max="7425" width="24.109375" style="73" customWidth="1"/>
    <col min="7426" max="7426" width="18" style="73" customWidth="1"/>
    <col min="7427" max="7427" width="14.33203125" style="73" customWidth="1"/>
    <col min="7428" max="7680" width="9" style="73"/>
    <col min="7681" max="7681" width="24.109375" style="73" customWidth="1"/>
    <col min="7682" max="7682" width="18" style="73" customWidth="1"/>
    <col min="7683" max="7683" width="14.33203125" style="73" customWidth="1"/>
    <col min="7684" max="7936" width="9" style="73"/>
    <col min="7937" max="7937" width="24.109375" style="73" customWidth="1"/>
    <col min="7938" max="7938" width="18" style="73" customWidth="1"/>
    <col min="7939" max="7939" width="14.33203125" style="73" customWidth="1"/>
    <col min="7940" max="8192" width="9" style="73"/>
    <col min="8193" max="8193" width="24.109375" style="73" customWidth="1"/>
    <col min="8194" max="8194" width="18" style="73" customWidth="1"/>
    <col min="8195" max="8195" width="14.33203125" style="73" customWidth="1"/>
    <col min="8196" max="8448" width="9" style="73"/>
    <col min="8449" max="8449" width="24.109375" style="73" customWidth="1"/>
    <col min="8450" max="8450" width="18" style="73" customWidth="1"/>
    <col min="8451" max="8451" width="14.33203125" style="73" customWidth="1"/>
    <col min="8452" max="8704" width="9" style="73"/>
    <col min="8705" max="8705" width="24.109375" style="73" customWidth="1"/>
    <col min="8706" max="8706" width="18" style="73" customWidth="1"/>
    <col min="8707" max="8707" width="14.33203125" style="73" customWidth="1"/>
    <col min="8708" max="8960" width="9" style="73"/>
    <col min="8961" max="8961" width="24.109375" style="73" customWidth="1"/>
    <col min="8962" max="8962" width="18" style="73" customWidth="1"/>
    <col min="8963" max="8963" width="14.33203125" style="73" customWidth="1"/>
    <col min="8964" max="9216" width="9" style="73"/>
    <col min="9217" max="9217" width="24.109375" style="73" customWidth="1"/>
    <col min="9218" max="9218" width="18" style="73" customWidth="1"/>
    <col min="9219" max="9219" width="14.33203125" style="73" customWidth="1"/>
    <col min="9220" max="9472" width="9" style="73"/>
    <col min="9473" max="9473" width="24.109375" style="73" customWidth="1"/>
    <col min="9474" max="9474" width="18" style="73" customWidth="1"/>
    <col min="9475" max="9475" width="14.33203125" style="73" customWidth="1"/>
    <col min="9476" max="9728" width="9" style="73"/>
    <col min="9729" max="9729" width="24.109375" style="73" customWidth="1"/>
    <col min="9730" max="9730" width="18" style="73" customWidth="1"/>
    <col min="9731" max="9731" width="14.33203125" style="73" customWidth="1"/>
    <col min="9732" max="9984" width="9" style="73"/>
    <col min="9985" max="9985" width="24.109375" style="73" customWidth="1"/>
    <col min="9986" max="9986" width="18" style="73" customWidth="1"/>
    <col min="9987" max="9987" width="14.33203125" style="73" customWidth="1"/>
    <col min="9988" max="10240" width="9" style="73"/>
    <col min="10241" max="10241" width="24.109375" style="73" customWidth="1"/>
    <col min="10242" max="10242" width="18" style="73" customWidth="1"/>
    <col min="10243" max="10243" width="14.33203125" style="73" customWidth="1"/>
    <col min="10244" max="10496" width="9" style="73"/>
    <col min="10497" max="10497" width="24.109375" style="73" customWidth="1"/>
    <col min="10498" max="10498" width="18" style="73" customWidth="1"/>
    <col min="10499" max="10499" width="14.33203125" style="73" customWidth="1"/>
    <col min="10500" max="10752" width="9" style="73"/>
    <col min="10753" max="10753" width="24.109375" style="73" customWidth="1"/>
    <col min="10754" max="10754" width="18" style="73" customWidth="1"/>
    <col min="10755" max="10755" width="14.33203125" style="73" customWidth="1"/>
    <col min="10756" max="11008" width="9" style="73"/>
    <col min="11009" max="11009" width="24.109375" style="73" customWidth="1"/>
    <col min="11010" max="11010" width="18" style="73" customWidth="1"/>
    <col min="11011" max="11011" width="14.33203125" style="73" customWidth="1"/>
    <col min="11012" max="11264" width="9" style="73"/>
    <col min="11265" max="11265" width="24.109375" style="73" customWidth="1"/>
    <col min="11266" max="11266" width="18" style="73" customWidth="1"/>
    <col min="11267" max="11267" width="14.33203125" style="73" customWidth="1"/>
    <col min="11268" max="11520" width="9" style="73"/>
    <col min="11521" max="11521" width="24.109375" style="73" customWidth="1"/>
    <col min="11522" max="11522" width="18" style="73" customWidth="1"/>
    <col min="11523" max="11523" width="14.33203125" style="73" customWidth="1"/>
    <col min="11524" max="11776" width="9" style="73"/>
    <col min="11777" max="11777" width="24.109375" style="73" customWidth="1"/>
    <col min="11778" max="11778" width="18" style="73" customWidth="1"/>
    <col min="11779" max="11779" width="14.33203125" style="73" customWidth="1"/>
    <col min="11780" max="12032" width="9" style="73"/>
    <col min="12033" max="12033" width="24.109375" style="73" customWidth="1"/>
    <col min="12034" max="12034" width="18" style="73" customWidth="1"/>
    <col min="12035" max="12035" width="14.33203125" style="73" customWidth="1"/>
    <col min="12036" max="12288" width="9" style="73"/>
    <col min="12289" max="12289" width="24.109375" style="73" customWidth="1"/>
    <col min="12290" max="12290" width="18" style="73" customWidth="1"/>
    <col min="12291" max="12291" width="14.33203125" style="73" customWidth="1"/>
    <col min="12292" max="12544" width="9" style="73"/>
    <col min="12545" max="12545" width="24.109375" style="73" customWidth="1"/>
    <col min="12546" max="12546" width="18" style="73" customWidth="1"/>
    <col min="12547" max="12547" width="14.33203125" style="73" customWidth="1"/>
    <col min="12548" max="12800" width="9" style="73"/>
    <col min="12801" max="12801" width="24.109375" style="73" customWidth="1"/>
    <col min="12802" max="12802" width="18" style="73" customWidth="1"/>
    <col min="12803" max="12803" width="14.33203125" style="73" customWidth="1"/>
    <col min="12804" max="13056" width="9" style="73"/>
    <col min="13057" max="13057" width="24.109375" style="73" customWidth="1"/>
    <col min="13058" max="13058" width="18" style="73" customWidth="1"/>
    <col min="13059" max="13059" width="14.33203125" style="73" customWidth="1"/>
    <col min="13060" max="13312" width="9" style="73"/>
    <col min="13313" max="13313" width="24.109375" style="73" customWidth="1"/>
    <col min="13314" max="13314" width="18" style="73" customWidth="1"/>
    <col min="13315" max="13315" width="14.33203125" style="73" customWidth="1"/>
    <col min="13316" max="13568" width="9" style="73"/>
    <col min="13569" max="13569" width="24.109375" style="73" customWidth="1"/>
    <col min="13570" max="13570" width="18" style="73" customWidth="1"/>
    <col min="13571" max="13571" width="14.33203125" style="73" customWidth="1"/>
    <col min="13572" max="13824" width="9" style="73"/>
    <col min="13825" max="13825" width="24.109375" style="73" customWidth="1"/>
    <col min="13826" max="13826" width="18" style="73" customWidth="1"/>
    <col min="13827" max="13827" width="14.33203125" style="73" customWidth="1"/>
    <col min="13828" max="14080" width="9" style="73"/>
    <col min="14081" max="14081" width="24.109375" style="73" customWidth="1"/>
    <col min="14082" max="14082" width="18" style="73" customWidth="1"/>
    <col min="14083" max="14083" width="14.33203125" style="73" customWidth="1"/>
    <col min="14084" max="14336" width="9" style="73"/>
    <col min="14337" max="14337" width="24.109375" style="73" customWidth="1"/>
    <col min="14338" max="14338" width="18" style="73" customWidth="1"/>
    <col min="14339" max="14339" width="14.33203125" style="73" customWidth="1"/>
    <col min="14340" max="14592" width="9" style="73"/>
    <col min="14593" max="14593" width="24.109375" style="73" customWidth="1"/>
    <col min="14594" max="14594" width="18" style="73" customWidth="1"/>
    <col min="14595" max="14595" width="14.33203125" style="73" customWidth="1"/>
    <col min="14596" max="14848" width="9" style="73"/>
    <col min="14849" max="14849" width="24.109375" style="73" customWidth="1"/>
    <col min="14850" max="14850" width="18" style="73" customWidth="1"/>
    <col min="14851" max="14851" width="14.33203125" style="73" customWidth="1"/>
    <col min="14852" max="15104" width="9" style="73"/>
    <col min="15105" max="15105" width="24.109375" style="73" customWidth="1"/>
    <col min="15106" max="15106" width="18" style="73" customWidth="1"/>
    <col min="15107" max="15107" width="14.33203125" style="73" customWidth="1"/>
    <col min="15108" max="15360" width="9" style="73"/>
    <col min="15361" max="15361" width="24.109375" style="73" customWidth="1"/>
    <col min="15362" max="15362" width="18" style="73" customWidth="1"/>
    <col min="15363" max="15363" width="14.33203125" style="73" customWidth="1"/>
    <col min="15364" max="15616" width="9" style="73"/>
    <col min="15617" max="15617" width="24.109375" style="73" customWidth="1"/>
    <col min="15618" max="15618" width="18" style="73" customWidth="1"/>
    <col min="15619" max="15619" width="14.33203125" style="73" customWidth="1"/>
    <col min="15620" max="15872" width="9" style="73"/>
    <col min="15873" max="15873" width="24.109375" style="73" customWidth="1"/>
    <col min="15874" max="15874" width="18" style="73" customWidth="1"/>
    <col min="15875" max="15875" width="14.33203125" style="73" customWidth="1"/>
    <col min="15876" max="16128" width="9" style="73"/>
    <col min="16129" max="16129" width="24.109375" style="73" customWidth="1"/>
    <col min="16130" max="16130" width="18" style="73" customWidth="1"/>
    <col min="16131" max="16131" width="14.33203125" style="73" customWidth="1"/>
    <col min="16132" max="16384" width="9" style="73"/>
  </cols>
  <sheetData>
    <row r="1" spans="1:4" ht="45.75" customHeight="1">
      <c r="A1" s="411" t="s">
        <v>187</v>
      </c>
      <c r="B1" s="412"/>
      <c r="C1" s="412"/>
      <c r="D1" s="127"/>
    </row>
    <row r="2" spans="1:4" ht="23.25" customHeight="1">
      <c r="A2" s="415" t="s">
        <v>188</v>
      </c>
      <c r="B2" s="413" t="s">
        <v>425</v>
      </c>
      <c r="C2" s="414"/>
      <c r="D2" s="128"/>
    </row>
    <row r="3" spans="1:4" ht="19.5" customHeight="1">
      <c r="A3" s="415"/>
      <c r="B3" s="129" t="s">
        <v>189</v>
      </c>
      <c r="C3" s="130" t="s">
        <v>27</v>
      </c>
      <c r="D3" s="128"/>
    </row>
    <row r="4" spans="1:4" ht="27.75" customHeight="1">
      <c r="A4" s="131" t="s">
        <v>190</v>
      </c>
      <c r="B4" s="132">
        <v>7632.5725981840096</v>
      </c>
      <c r="C4" s="133">
        <v>7.0015783069915001</v>
      </c>
    </row>
    <row r="5" spans="1:4" ht="27.75" customHeight="1">
      <c r="A5" s="131" t="s">
        <v>191</v>
      </c>
      <c r="B5" s="132">
        <v>5095.8188225608101</v>
      </c>
      <c r="C5" s="133">
        <v>7.4617193610464199</v>
      </c>
    </row>
    <row r="6" spans="1:4" ht="27.75" customHeight="1">
      <c r="A6" s="131" t="s">
        <v>192</v>
      </c>
      <c r="B6" s="132">
        <v>1098.5057903232</v>
      </c>
      <c r="C6" s="133">
        <v>5.4546849422630102</v>
      </c>
    </row>
    <row r="7" spans="1:4" ht="27.75" customHeight="1">
      <c r="A7" s="131" t="s">
        <v>193</v>
      </c>
      <c r="B7" s="132">
        <v>1438.2479853</v>
      </c>
      <c r="C7" s="133">
        <v>6.5527515867617403</v>
      </c>
      <c r="D7" s="128"/>
    </row>
    <row r="8" spans="1:4" ht="27.75" customHeight="1">
      <c r="A8" s="131" t="s">
        <v>194</v>
      </c>
      <c r="B8" s="132">
        <v>6091.61</v>
      </c>
      <c r="C8" s="133">
        <v>6.8</v>
      </c>
    </row>
    <row r="9" spans="1:4" ht="27.75" customHeight="1">
      <c r="A9" s="131" t="s">
        <v>195</v>
      </c>
      <c r="B9" s="132">
        <v>23095.698569188</v>
      </c>
      <c r="C9" s="133">
        <v>2.5236982824691698</v>
      </c>
      <c r="D9" s="128"/>
    </row>
    <row r="10" spans="1:4" ht="27.75" customHeight="1">
      <c r="A10" s="131" t="s">
        <v>196</v>
      </c>
      <c r="B10" s="132">
        <v>21877.096615287999</v>
      </c>
      <c r="C10" s="133">
        <v>1.58542404546687</v>
      </c>
      <c r="D10" s="128"/>
    </row>
    <row r="11" spans="1:4" ht="27.75" customHeight="1">
      <c r="A11" s="131" t="s">
        <v>197</v>
      </c>
      <c r="B11" s="132">
        <v>1544.3267827699999</v>
      </c>
      <c r="C11" s="133">
        <v>-3.62844124115718</v>
      </c>
      <c r="D11" s="128"/>
    </row>
    <row r="12" spans="1:4" ht="51.75" customHeight="1"/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2.2" customHeight="1">
      <c r="A1" s="416" t="s">
        <v>198</v>
      </c>
      <c r="B1" s="416"/>
      <c r="C1" s="416"/>
    </row>
    <row r="2" spans="1:3" ht="22.5" customHeight="1">
      <c r="A2" s="419" t="s">
        <v>199</v>
      </c>
      <c r="B2" s="417" t="s">
        <v>405</v>
      </c>
      <c r="C2" s="418"/>
    </row>
    <row r="3" spans="1:3" ht="22.5" customHeight="1">
      <c r="A3" s="420"/>
      <c r="B3" s="118" t="s">
        <v>128</v>
      </c>
      <c r="C3" s="119" t="s">
        <v>200</v>
      </c>
    </row>
    <row r="4" spans="1:3" ht="27.75" customHeight="1">
      <c r="A4" s="120" t="s">
        <v>75</v>
      </c>
      <c r="B4" s="121">
        <v>2133.9418799999999</v>
      </c>
      <c r="C4" s="122">
        <v>2.5</v>
      </c>
    </row>
    <row r="5" spans="1:3" ht="27.75" customHeight="1">
      <c r="A5" s="120" t="s">
        <v>201</v>
      </c>
      <c r="B5" s="123">
        <v>223.31926000000001</v>
      </c>
      <c r="C5" s="124">
        <v>7.8</v>
      </c>
    </row>
    <row r="6" spans="1:3" ht="27.75" customHeight="1">
      <c r="A6" s="120" t="s">
        <v>202</v>
      </c>
      <c r="B6" s="123">
        <v>362.46744999999999</v>
      </c>
      <c r="C6" s="124">
        <v>-16.899999999999999</v>
      </c>
    </row>
    <row r="7" spans="1:3" ht="27.75" customHeight="1">
      <c r="A7" s="120" t="s">
        <v>203</v>
      </c>
      <c r="B7" s="123">
        <v>686.95472999999993</v>
      </c>
      <c r="C7" s="124">
        <v>15.8</v>
      </c>
    </row>
    <row r="8" spans="1:3" ht="27.75" customHeight="1">
      <c r="A8" s="120" t="s">
        <v>204</v>
      </c>
      <c r="B8" s="123">
        <v>139.37541999999999</v>
      </c>
      <c r="C8" s="124">
        <v>10.8</v>
      </c>
    </row>
    <row r="9" spans="1:3" ht="27.75" customHeight="1">
      <c r="A9" s="120" t="s">
        <v>205</v>
      </c>
      <c r="B9" s="123">
        <v>7.0809300000000004</v>
      </c>
      <c r="C9" s="124">
        <v>-14.4</v>
      </c>
    </row>
    <row r="10" spans="1:3" ht="27.75" customHeight="1">
      <c r="A10" s="120" t="s">
        <v>206</v>
      </c>
      <c r="B10" s="123">
        <v>33.747409999999995</v>
      </c>
      <c r="C10" s="124">
        <v>31.1</v>
      </c>
    </row>
    <row r="11" spans="1:3" ht="27.75" customHeight="1">
      <c r="A11" s="120" t="s">
        <v>207</v>
      </c>
      <c r="B11" s="123">
        <v>373.04031000000003</v>
      </c>
      <c r="C11" s="124">
        <v>-3.9</v>
      </c>
    </row>
    <row r="12" spans="1:3" ht="27.75" customHeight="1">
      <c r="A12" s="120" t="s">
        <v>208</v>
      </c>
      <c r="B12" s="123">
        <v>66.694769999999991</v>
      </c>
      <c r="C12" s="124">
        <v>0.1</v>
      </c>
    </row>
    <row r="13" spans="1:3" ht="27.75" customHeight="1">
      <c r="A13" s="120" t="s">
        <v>209</v>
      </c>
      <c r="B13" s="125">
        <v>241.26159999999999</v>
      </c>
      <c r="C13" s="126">
        <v>4.5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4.6640625" customWidth="1"/>
    <col min="2" max="2" width="12.44140625" customWidth="1"/>
    <col min="3" max="3" width="17.21875" style="90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1" t="s">
        <v>210</v>
      </c>
      <c r="B1" s="421"/>
      <c r="C1" s="421"/>
    </row>
    <row r="2" spans="1:3" ht="13.5" customHeight="1">
      <c r="A2" s="91" t="s">
        <v>98</v>
      </c>
      <c r="B2" s="92" t="str">
        <f>'4'!C3</f>
        <v>1-9月</v>
      </c>
      <c r="C2" s="93" t="s">
        <v>100</v>
      </c>
    </row>
    <row r="3" spans="1:3" ht="11.25" customHeight="1">
      <c r="A3" s="94" t="s">
        <v>211</v>
      </c>
      <c r="B3" s="95"/>
      <c r="C3" s="96">
        <v>5.5</v>
      </c>
    </row>
    <row r="4" spans="1:3" ht="11.25" customHeight="1">
      <c r="A4" s="97" t="s">
        <v>212</v>
      </c>
      <c r="B4" s="95"/>
      <c r="C4" s="98">
        <v>5.3</v>
      </c>
    </row>
    <row r="5" spans="1:3" ht="11.25" customHeight="1">
      <c r="A5" s="97" t="s">
        <v>213</v>
      </c>
      <c r="B5" s="95"/>
      <c r="C5" s="98">
        <v>8.3000000000000007</v>
      </c>
    </row>
    <row r="6" spans="1:3" ht="11.25" customHeight="1">
      <c r="A6" s="99" t="s">
        <v>214</v>
      </c>
      <c r="B6" s="95"/>
      <c r="C6" s="100">
        <v>-2.6</v>
      </c>
    </row>
    <row r="7" spans="1:3" ht="11.25" customHeight="1">
      <c r="A7" s="101" t="s">
        <v>215</v>
      </c>
      <c r="B7" s="102"/>
      <c r="C7" s="100"/>
    </row>
    <row r="8" spans="1:3" ht="11.25" customHeight="1">
      <c r="A8" s="103" t="s">
        <v>216</v>
      </c>
      <c r="B8" s="95"/>
      <c r="C8" s="100">
        <v>3.1</v>
      </c>
    </row>
    <row r="9" spans="1:3" ht="11.25" customHeight="1">
      <c r="A9" s="101" t="s">
        <v>217</v>
      </c>
      <c r="B9" s="95"/>
      <c r="C9" s="100">
        <v>9.1</v>
      </c>
    </row>
    <row r="10" spans="1:3" ht="11.25" customHeight="1">
      <c r="A10" s="101" t="s">
        <v>218</v>
      </c>
      <c r="B10" s="95"/>
      <c r="C10" s="104">
        <v>9.3000000000000007</v>
      </c>
    </row>
    <row r="11" spans="1:3" ht="11.25" customHeight="1">
      <c r="A11" s="101" t="s">
        <v>219</v>
      </c>
      <c r="B11" s="95"/>
      <c r="C11" s="100">
        <v>3.7</v>
      </c>
    </row>
    <row r="12" spans="1:3" ht="11.25" customHeight="1">
      <c r="A12" s="101" t="s">
        <v>220</v>
      </c>
      <c r="B12" s="105"/>
      <c r="C12" s="106"/>
    </row>
    <row r="13" spans="1:3" ht="11.25" customHeight="1">
      <c r="A13" s="103" t="s">
        <v>221</v>
      </c>
      <c r="B13" s="107"/>
      <c r="C13" s="104">
        <v>8.5</v>
      </c>
    </row>
    <row r="14" spans="1:3" ht="11.25" customHeight="1">
      <c r="A14" s="103" t="s">
        <v>222</v>
      </c>
      <c r="B14" s="107"/>
      <c r="C14" s="98">
        <v>3.6</v>
      </c>
    </row>
    <row r="15" spans="1:3" ht="11.25" customHeight="1">
      <c r="A15" s="103" t="s">
        <v>223</v>
      </c>
      <c r="B15" s="107"/>
      <c r="C15" s="98">
        <v>3.3</v>
      </c>
    </row>
    <row r="16" spans="1:3" ht="11.25" customHeight="1">
      <c r="A16" s="103" t="s">
        <v>224</v>
      </c>
      <c r="B16" s="105"/>
      <c r="C16" s="106"/>
    </row>
    <row r="17" spans="1:3" ht="11.25" customHeight="1">
      <c r="A17" s="103" t="s">
        <v>225</v>
      </c>
      <c r="B17" s="107"/>
      <c r="C17" s="98">
        <v>6.4</v>
      </c>
    </row>
    <row r="18" spans="1:3" ht="11.25" customHeight="1">
      <c r="A18" s="103" t="s">
        <v>226</v>
      </c>
      <c r="B18" s="107"/>
      <c r="C18" s="98">
        <v>5.5</v>
      </c>
    </row>
    <row r="19" spans="1:3" ht="11.25" customHeight="1">
      <c r="A19" s="103" t="s">
        <v>227</v>
      </c>
      <c r="B19" s="105"/>
      <c r="C19" s="106" t="s">
        <v>228</v>
      </c>
    </row>
    <row r="20" spans="1:3" ht="11.25" customHeight="1">
      <c r="A20" s="103" t="s">
        <v>229</v>
      </c>
      <c r="B20" s="107"/>
      <c r="C20" s="98">
        <v>12.5</v>
      </c>
    </row>
    <row r="21" spans="1:3" ht="11.25" customHeight="1">
      <c r="A21" s="103" t="s">
        <v>230</v>
      </c>
      <c r="B21" s="107"/>
      <c r="C21" s="98">
        <v>0.9</v>
      </c>
    </row>
    <row r="22" spans="1:3" ht="11.25" customHeight="1">
      <c r="A22" s="103" t="s">
        <v>231</v>
      </c>
      <c r="B22" s="107"/>
      <c r="C22" s="98">
        <v>-6.8</v>
      </c>
    </row>
    <row r="23" spans="1:3" ht="11.25" customHeight="1">
      <c r="A23" s="108" t="s">
        <v>232</v>
      </c>
      <c r="B23" s="105"/>
      <c r="C23" s="106" t="s">
        <v>228</v>
      </c>
    </row>
    <row r="24" spans="1:3" ht="11.25" customHeight="1">
      <c r="A24" s="103" t="s">
        <v>233</v>
      </c>
      <c r="B24" s="107"/>
      <c r="C24" s="98">
        <v>5.4</v>
      </c>
    </row>
    <row r="25" spans="1:3" ht="11.25" customHeight="1">
      <c r="A25" s="103" t="s">
        <v>234</v>
      </c>
      <c r="B25" s="107"/>
      <c r="C25" s="98">
        <v>11.2</v>
      </c>
    </row>
    <row r="26" spans="1:3" ht="11.25" customHeight="1">
      <c r="A26" s="103" t="s">
        <v>235</v>
      </c>
      <c r="B26" s="107"/>
      <c r="C26" s="98">
        <v>1.2</v>
      </c>
    </row>
    <row r="27" spans="1:3" ht="11.25" customHeight="1">
      <c r="A27" s="109" t="s">
        <v>236</v>
      </c>
      <c r="B27" s="110"/>
      <c r="C27" s="111"/>
    </row>
    <row r="28" spans="1:3" ht="11.25" customHeight="1">
      <c r="A28" s="109" t="s">
        <v>237</v>
      </c>
      <c r="B28" s="112">
        <v>22409</v>
      </c>
      <c r="C28" s="98">
        <v>-7.8</v>
      </c>
    </row>
    <row r="29" spans="1:3" ht="11.25" customHeight="1">
      <c r="A29" s="109" t="s">
        <v>238</v>
      </c>
      <c r="B29" s="112">
        <v>8307</v>
      </c>
      <c r="C29" s="98">
        <v>-34.200000000000003</v>
      </c>
    </row>
    <row r="30" spans="1:3" ht="11.25" customHeight="1">
      <c r="A30" s="109" t="s">
        <v>239</v>
      </c>
      <c r="B30" s="113"/>
      <c r="C30" s="114"/>
    </row>
    <row r="31" spans="1:3" ht="11.25" customHeight="1">
      <c r="A31" s="109" t="s">
        <v>240</v>
      </c>
      <c r="B31" s="112">
        <v>9050</v>
      </c>
      <c r="C31" s="115">
        <v>-6.2</v>
      </c>
    </row>
    <row r="32" spans="1:3" ht="11.25" customHeight="1">
      <c r="A32" s="109" t="s">
        <v>241</v>
      </c>
      <c r="B32" s="112">
        <v>2302</v>
      </c>
      <c r="C32" s="115">
        <v>-40.1</v>
      </c>
    </row>
    <row r="33" spans="1:3" ht="11.25" customHeight="1">
      <c r="A33" s="109" t="s">
        <v>242</v>
      </c>
      <c r="B33" s="116"/>
      <c r="C33" s="115">
        <v>9.6</v>
      </c>
    </row>
    <row r="34" spans="1:3" ht="11.25" customHeight="1">
      <c r="A34" s="109" t="s">
        <v>241</v>
      </c>
      <c r="B34" s="116"/>
      <c r="C34" s="115">
        <v>-27.2</v>
      </c>
    </row>
    <row r="35" spans="1:3" ht="11.25" customHeight="1">
      <c r="A35" s="109" t="s">
        <v>243</v>
      </c>
      <c r="B35" s="113"/>
      <c r="C35" s="114"/>
    </row>
    <row r="36" spans="1:3" ht="11.25" customHeight="1">
      <c r="A36" s="109" t="s">
        <v>240</v>
      </c>
      <c r="B36" s="112">
        <v>1123</v>
      </c>
      <c r="C36" s="115">
        <v>1.6</v>
      </c>
    </row>
    <row r="37" spans="1:3" ht="11.25" customHeight="1">
      <c r="A37" s="117" t="s">
        <v>242</v>
      </c>
      <c r="B37" s="116"/>
      <c r="C37" s="115">
        <v>17.8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1.8867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2" t="s">
        <v>244</v>
      </c>
      <c r="B1" s="422"/>
    </row>
    <row r="2" spans="1:2" ht="16.2" thickBot="1">
      <c r="A2" s="88"/>
      <c r="B2" s="88"/>
    </row>
    <row r="3" spans="1:2">
      <c r="A3" s="273" t="s">
        <v>98</v>
      </c>
      <c r="B3" s="284" t="s">
        <v>418</v>
      </c>
    </row>
    <row r="4" spans="1:2">
      <c r="A4" s="286" t="s">
        <v>400</v>
      </c>
      <c r="B4" s="288">
        <v>5.5</v>
      </c>
    </row>
    <row r="5" spans="1:2">
      <c r="A5" s="285" t="s">
        <v>245</v>
      </c>
      <c r="B5" s="274">
        <v>5.8</v>
      </c>
    </row>
    <row r="6" spans="1:2">
      <c r="A6" s="89" t="s">
        <v>246</v>
      </c>
      <c r="B6" s="275">
        <v>-5.8</v>
      </c>
    </row>
    <row r="7" spans="1:2">
      <c r="A7" s="89" t="s">
        <v>247</v>
      </c>
      <c r="B7" s="275">
        <v>5.3</v>
      </c>
    </row>
    <row r="8" spans="1:2">
      <c r="A8" s="89" t="s">
        <v>248</v>
      </c>
      <c r="B8" s="275">
        <v>44.6</v>
      </c>
    </row>
    <row r="9" spans="1:2">
      <c r="A9" s="89" t="s">
        <v>249</v>
      </c>
      <c r="B9" s="275">
        <v>-28.7</v>
      </c>
    </row>
    <row r="10" spans="1:2">
      <c r="A10" s="89" t="s">
        <v>250</v>
      </c>
      <c r="B10" s="276">
        <v>-6.4</v>
      </c>
    </row>
    <row r="11" spans="1:2">
      <c r="A11" s="89" t="s">
        <v>251</v>
      </c>
      <c r="B11" s="276">
        <v>16.600000000000001</v>
      </c>
    </row>
    <row r="12" spans="1:2">
      <c r="A12" s="89" t="s">
        <v>252</v>
      </c>
      <c r="B12" s="276">
        <v>-0.5</v>
      </c>
    </row>
    <row r="13" spans="1:2">
      <c r="A13" s="89" t="s">
        <v>253</v>
      </c>
      <c r="B13" s="276">
        <v>24.4</v>
      </c>
    </row>
    <row r="14" spans="1:2">
      <c r="A14" s="89" t="s">
        <v>254</v>
      </c>
      <c r="B14" s="276">
        <v>-4.4000000000000004</v>
      </c>
    </row>
    <row r="15" spans="1:2">
      <c r="A15" s="89" t="s">
        <v>255</v>
      </c>
      <c r="B15" s="276">
        <v>-2.5</v>
      </c>
    </row>
    <row r="16" spans="1:2">
      <c r="A16" s="89" t="s">
        <v>256</v>
      </c>
      <c r="B16" s="276">
        <v>34.6</v>
      </c>
    </row>
    <row r="17" spans="1:6">
      <c r="A17" s="89" t="s">
        <v>257</v>
      </c>
      <c r="B17" s="276">
        <v>11.2</v>
      </c>
    </row>
    <row r="18" spans="1:6">
      <c r="A18" s="89" t="s">
        <v>258</v>
      </c>
      <c r="B18" s="276">
        <v>2</v>
      </c>
    </row>
    <row r="19" spans="1:6">
      <c r="A19" s="89" t="s">
        <v>259</v>
      </c>
      <c r="B19" s="276">
        <v>11.4</v>
      </c>
    </row>
    <row r="20" spans="1:6">
      <c r="A20" s="89" t="s">
        <v>260</v>
      </c>
      <c r="B20" s="276">
        <v>9.1999999999999993</v>
      </c>
    </row>
    <row r="21" spans="1:6">
      <c r="A21" s="89" t="s">
        <v>261</v>
      </c>
      <c r="B21" s="276">
        <v>-5.6</v>
      </c>
    </row>
    <row r="22" spans="1:6">
      <c r="A22" s="89" t="s">
        <v>262</v>
      </c>
      <c r="B22" s="276">
        <v>1.5</v>
      </c>
    </row>
    <row r="23" spans="1:6">
      <c r="A23" s="89" t="s">
        <v>263</v>
      </c>
      <c r="B23" s="276">
        <v>22.3</v>
      </c>
      <c r="F23" t="s">
        <v>228</v>
      </c>
    </row>
    <row r="24" spans="1:6">
      <c r="A24" s="89" t="s">
        <v>264</v>
      </c>
      <c r="B24" s="276" t="s">
        <v>228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2.88671875" style="73" customWidth="1"/>
    <col min="2" max="2" width="21.77734375" style="74" customWidth="1"/>
    <col min="3" max="256" width="9" style="73"/>
    <col min="257" max="257" width="22.88671875" style="73" customWidth="1"/>
    <col min="258" max="258" width="21.77734375" style="73" customWidth="1"/>
    <col min="259" max="512" width="9" style="73"/>
    <col min="513" max="513" width="22.88671875" style="73" customWidth="1"/>
    <col min="514" max="514" width="21.77734375" style="73" customWidth="1"/>
    <col min="515" max="768" width="9" style="73"/>
    <col min="769" max="769" width="22.88671875" style="73" customWidth="1"/>
    <col min="770" max="770" width="21.77734375" style="73" customWidth="1"/>
    <col min="771" max="1024" width="9" style="73"/>
    <col min="1025" max="1025" width="22.88671875" style="73" customWidth="1"/>
    <col min="1026" max="1026" width="21.77734375" style="73" customWidth="1"/>
    <col min="1027" max="1280" width="9" style="73"/>
    <col min="1281" max="1281" width="22.88671875" style="73" customWidth="1"/>
    <col min="1282" max="1282" width="21.77734375" style="73" customWidth="1"/>
    <col min="1283" max="1536" width="9" style="73"/>
    <col min="1537" max="1537" width="22.88671875" style="73" customWidth="1"/>
    <col min="1538" max="1538" width="21.77734375" style="73" customWidth="1"/>
    <col min="1539" max="1792" width="9" style="73"/>
    <col min="1793" max="1793" width="22.88671875" style="73" customWidth="1"/>
    <col min="1794" max="1794" width="21.77734375" style="73" customWidth="1"/>
    <col min="1795" max="2048" width="9" style="73"/>
    <col min="2049" max="2049" width="22.88671875" style="73" customWidth="1"/>
    <col min="2050" max="2050" width="21.77734375" style="73" customWidth="1"/>
    <col min="2051" max="2304" width="9" style="73"/>
    <col min="2305" max="2305" width="22.88671875" style="73" customWidth="1"/>
    <col min="2306" max="2306" width="21.77734375" style="73" customWidth="1"/>
    <col min="2307" max="2560" width="9" style="73"/>
    <col min="2561" max="2561" width="22.88671875" style="73" customWidth="1"/>
    <col min="2562" max="2562" width="21.77734375" style="73" customWidth="1"/>
    <col min="2563" max="2816" width="9" style="73"/>
    <col min="2817" max="2817" width="22.88671875" style="73" customWidth="1"/>
    <col min="2818" max="2818" width="21.77734375" style="73" customWidth="1"/>
    <col min="2819" max="3072" width="9" style="73"/>
    <col min="3073" max="3073" width="22.88671875" style="73" customWidth="1"/>
    <col min="3074" max="3074" width="21.77734375" style="73" customWidth="1"/>
    <col min="3075" max="3328" width="9" style="73"/>
    <col min="3329" max="3329" width="22.88671875" style="73" customWidth="1"/>
    <col min="3330" max="3330" width="21.77734375" style="73" customWidth="1"/>
    <col min="3331" max="3584" width="9" style="73"/>
    <col min="3585" max="3585" width="22.88671875" style="73" customWidth="1"/>
    <col min="3586" max="3586" width="21.77734375" style="73" customWidth="1"/>
    <col min="3587" max="3840" width="9" style="73"/>
    <col min="3841" max="3841" width="22.88671875" style="73" customWidth="1"/>
    <col min="3842" max="3842" width="21.77734375" style="73" customWidth="1"/>
    <col min="3843" max="4096" width="9" style="73"/>
    <col min="4097" max="4097" width="22.88671875" style="73" customWidth="1"/>
    <col min="4098" max="4098" width="21.77734375" style="73" customWidth="1"/>
    <col min="4099" max="4352" width="9" style="73"/>
    <col min="4353" max="4353" width="22.88671875" style="73" customWidth="1"/>
    <col min="4354" max="4354" width="21.77734375" style="73" customWidth="1"/>
    <col min="4355" max="4608" width="9" style="73"/>
    <col min="4609" max="4609" width="22.88671875" style="73" customWidth="1"/>
    <col min="4610" max="4610" width="21.77734375" style="73" customWidth="1"/>
    <col min="4611" max="4864" width="9" style="73"/>
    <col min="4865" max="4865" width="22.88671875" style="73" customWidth="1"/>
    <col min="4866" max="4866" width="21.77734375" style="73" customWidth="1"/>
    <col min="4867" max="5120" width="9" style="73"/>
    <col min="5121" max="5121" width="22.88671875" style="73" customWidth="1"/>
    <col min="5122" max="5122" width="21.77734375" style="73" customWidth="1"/>
    <col min="5123" max="5376" width="9" style="73"/>
    <col min="5377" max="5377" width="22.88671875" style="73" customWidth="1"/>
    <col min="5378" max="5378" width="21.77734375" style="73" customWidth="1"/>
    <col min="5379" max="5632" width="9" style="73"/>
    <col min="5633" max="5633" width="22.88671875" style="73" customWidth="1"/>
    <col min="5634" max="5634" width="21.77734375" style="73" customWidth="1"/>
    <col min="5635" max="5888" width="9" style="73"/>
    <col min="5889" max="5889" width="22.88671875" style="73" customWidth="1"/>
    <col min="5890" max="5890" width="21.77734375" style="73" customWidth="1"/>
    <col min="5891" max="6144" width="9" style="73"/>
    <col min="6145" max="6145" width="22.88671875" style="73" customWidth="1"/>
    <col min="6146" max="6146" width="21.77734375" style="73" customWidth="1"/>
    <col min="6147" max="6400" width="9" style="73"/>
    <col min="6401" max="6401" width="22.88671875" style="73" customWidth="1"/>
    <col min="6402" max="6402" width="21.77734375" style="73" customWidth="1"/>
    <col min="6403" max="6656" width="9" style="73"/>
    <col min="6657" max="6657" width="22.88671875" style="73" customWidth="1"/>
    <col min="6658" max="6658" width="21.77734375" style="73" customWidth="1"/>
    <col min="6659" max="6912" width="9" style="73"/>
    <col min="6913" max="6913" width="22.88671875" style="73" customWidth="1"/>
    <col min="6914" max="6914" width="21.77734375" style="73" customWidth="1"/>
    <col min="6915" max="7168" width="9" style="73"/>
    <col min="7169" max="7169" width="22.88671875" style="73" customWidth="1"/>
    <col min="7170" max="7170" width="21.77734375" style="73" customWidth="1"/>
    <col min="7171" max="7424" width="9" style="73"/>
    <col min="7425" max="7425" width="22.88671875" style="73" customWidth="1"/>
    <col min="7426" max="7426" width="21.77734375" style="73" customWidth="1"/>
    <col min="7427" max="7680" width="9" style="73"/>
    <col min="7681" max="7681" width="22.88671875" style="73" customWidth="1"/>
    <col min="7682" max="7682" width="21.77734375" style="73" customWidth="1"/>
    <col min="7683" max="7936" width="9" style="73"/>
    <col min="7937" max="7937" width="22.88671875" style="73" customWidth="1"/>
    <col min="7938" max="7938" width="21.77734375" style="73" customWidth="1"/>
    <col min="7939" max="8192" width="9" style="73"/>
    <col min="8193" max="8193" width="22.88671875" style="73" customWidth="1"/>
    <col min="8194" max="8194" width="21.77734375" style="73" customWidth="1"/>
    <col min="8195" max="8448" width="9" style="73"/>
    <col min="8449" max="8449" width="22.88671875" style="73" customWidth="1"/>
    <col min="8450" max="8450" width="21.77734375" style="73" customWidth="1"/>
    <col min="8451" max="8704" width="9" style="73"/>
    <col min="8705" max="8705" width="22.88671875" style="73" customWidth="1"/>
    <col min="8706" max="8706" width="21.77734375" style="73" customWidth="1"/>
    <col min="8707" max="8960" width="9" style="73"/>
    <col min="8961" max="8961" width="22.88671875" style="73" customWidth="1"/>
    <col min="8962" max="8962" width="21.77734375" style="73" customWidth="1"/>
    <col min="8963" max="9216" width="9" style="73"/>
    <col min="9217" max="9217" width="22.88671875" style="73" customWidth="1"/>
    <col min="9218" max="9218" width="21.77734375" style="73" customWidth="1"/>
    <col min="9219" max="9472" width="9" style="73"/>
    <col min="9473" max="9473" width="22.88671875" style="73" customWidth="1"/>
    <col min="9474" max="9474" width="21.77734375" style="73" customWidth="1"/>
    <col min="9475" max="9728" width="9" style="73"/>
    <col min="9729" max="9729" width="22.88671875" style="73" customWidth="1"/>
    <col min="9730" max="9730" width="21.77734375" style="73" customWidth="1"/>
    <col min="9731" max="9984" width="9" style="73"/>
    <col min="9985" max="9985" width="22.88671875" style="73" customWidth="1"/>
    <col min="9986" max="9986" width="21.77734375" style="73" customWidth="1"/>
    <col min="9987" max="10240" width="9" style="73"/>
    <col min="10241" max="10241" width="22.88671875" style="73" customWidth="1"/>
    <col min="10242" max="10242" width="21.77734375" style="73" customWidth="1"/>
    <col min="10243" max="10496" width="9" style="73"/>
    <col min="10497" max="10497" width="22.88671875" style="73" customWidth="1"/>
    <col min="10498" max="10498" width="21.77734375" style="73" customWidth="1"/>
    <col min="10499" max="10752" width="9" style="73"/>
    <col min="10753" max="10753" width="22.88671875" style="73" customWidth="1"/>
    <col min="10754" max="10754" width="21.77734375" style="73" customWidth="1"/>
    <col min="10755" max="11008" width="9" style="73"/>
    <col min="11009" max="11009" width="22.88671875" style="73" customWidth="1"/>
    <col min="11010" max="11010" width="21.77734375" style="73" customWidth="1"/>
    <col min="11011" max="11264" width="9" style="73"/>
    <col min="11265" max="11265" width="22.88671875" style="73" customWidth="1"/>
    <col min="11266" max="11266" width="21.77734375" style="73" customWidth="1"/>
    <col min="11267" max="11520" width="9" style="73"/>
    <col min="11521" max="11521" width="22.88671875" style="73" customWidth="1"/>
    <col min="11522" max="11522" width="21.77734375" style="73" customWidth="1"/>
    <col min="11523" max="11776" width="9" style="73"/>
    <col min="11777" max="11777" width="22.88671875" style="73" customWidth="1"/>
    <col min="11778" max="11778" width="21.77734375" style="73" customWidth="1"/>
    <col min="11779" max="12032" width="9" style="73"/>
    <col min="12033" max="12033" width="22.88671875" style="73" customWidth="1"/>
    <col min="12034" max="12034" width="21.77734375" style="73" customWidth="1"/>
    <col min="12035" max="12288" width="9" style="73"/>
    <col min="12289" max="12289" width="22.88671875" style="73" customWidth="1"/>
    <col min="12290" max="12290" width="21.77734375" style="73" customWidth="1"/>
    <col min="12291" max="12544" width="9" style="73"/>
    <col min="12545" max="12545" width="22.88671875" style="73" customWidth="1"/>
    <col min="12546" max="12546" width="21.77734375" style="73" customWidth="1"/>
    <col min="12547" max="12800" width="9" style="73"/>
    <col min="12801" max="12801" width="22.88671875" style="73" customWidth="1"/>
    <col min="12802" max="12802" width="21.77734375" style="73" customWidth="1"/>
    <col min="12803" max="13056" width="9" style="73"/>
    <col min="13057" max="13057" width="22.88671875" style="73" customWidth="1"/>
    <col min="13058" max="13058" width="21.77734375" style="73" customWidth="1"/>
    <col min="13059" max="13312" width="9" style="73"/>
    <col min="13313" max="13313" width="22.88671875" style="73" customWidth="1"/>
    <col min="13314" max="13314" width="21.77734375" style="73" customWidth="1"/>
    <col min="13315" max="13568" width="9" style="73"/>
    <col min="13569" max="13569" width="22.88671875" style="73" customWidth="1"/>
    <col min="13570" max="13570" width="21.77734375" style="73" customWidth="1"/>
    <col min="13571" max="13824" width="9" style="73"/>
    <col min="13825" max="13825" width="22.88671875" style="73" customWidth="1"/>
    <col min="13826" max="13826" width="21.77734375" style="73" customWidth="1"/>
    <col min="13827" max="14080" width="9" style="73"/>
    <col min="14081" max="14081" width="22.88671875" style="73" customWidth="1"/>
    <col min="14082" max="14082" width="21.77734375" style="73" customWidth="1"/>
    <col min="14083" max="14336" width="9" style="73"/>
    <col min="14337" max="14337" width="22.88671875" style="73" customWidth="1"/>
    <col min="14338" max="14338" width="21.77734375" style="73" customWidth="1"/>
    <col min="14339" max="14592" width="9" style="73"/>
    <col min="14593" max="14593" width="22.88671875" style="73" customWidth="1"/>
    <col min="14594" max="14594" width="21.77734375" style="73" customWidth="1"/>
    <col min="14595" max="14848" width="9" style="73"/>
    <col min="14849" max="14849" width="22.88671875" style="73" customWidth="1"/>
    <col min="14850" max="14850" width="21.77734375" style="73" customWidth="1"/>
    <col min="14851" max="15104" width="9" style="73"/>
    <col min="15105" max="15105" width="22.88671875" style="73" customWidth="1"/>
    <col min="15106" max="15106" width="21.77734375" style="73" customWidth="1"/>
    <col min="15107" max="15360" width="9" style="73"/>
    <col min="15361" max="15361" width="22.88671875" style="73" customWidth="1"/>
    <col min="15362" max="15362" width="21.77734375" style="73" customWidth="1"/>
    <col min="15363" max="15616" width="9" style="73"/>
    <col min="15617" max="15617" width="22.88671875" style="73" customWidth="1"/>
    <col min="15618" max="15618" width="21.77734375" style="73" customWidth="1"/>
    <col min="15619" max="15872" width="9" style="73"/>
    <col min="15873" max="15873" width="22.88671875" style="73" customWidth="1"/>
    <col min="15874" max="15874" width="21.77734375" style="73" customWidth="1"/>
    <col min="15875" max="16128" width="9" style="73"/>
    <col min="16129" max="16129" width="22.88671875" style="73" customWidth="1"/>
    <col min="16130" max="16130" width="21.77734375" style="73" customWidth="1"/>
    <col min="16131" max="16384" width="9" style="73"/>
  </cols>
  <sheetData>
    <row r="1" spans="1:2" ht="17.399999999999999">
      <c r="A1" s="423" t="s">
        <v>265</v>
      </c>
      <c r="B1" s="423"/>
    </row>
    <row r="2" spans="1:2" ht="17.399999999999999">
      <c r="A2" s="75"/>
      <c r="B2" s="76"/>
    </row>
    <row r="3" spans="1:2" ht="15" thickBot="1">
      <c r="A3" s="77" t="s">
        <v>98</v>
      </c>
      <c r="B3" s="78" t="str">
        <f>'4'!C3</f>
        <v>1-9月</v>
      </c>
    </row>
    <row r="4" spans="1:2">
      <c r="A4" s="79" t="s">
        <v>52</v>
      </c>
      <c r="B4" s="80"/>
    </row>
    <row r="5" spans="1:2">
      <c r="A5" s="81" t="s">
        <v>266</v>
      </c>
      <c r="B5" s="82">
        <v>30566.8053</v>
      </c>
    </row>
    <row r="6" spans="1:2">
      <c r="A6" s="83" t="s">
        <v>267</v>
      </c>
      <c r="B6" s="82">
        <v>22715.000800000002</v>
      </c>
    </row>
    <row r="7" spans="1:2">
      <c r="A7" s="81" t="s">
        <v>268</v>
      </c>
      <c r="B7" s="82">
        <v>1579.6070999999999</v>
      </c>
    </row>
    <row r="8" spans="1:2">
      <c r="A8" s="83" t="s">
        <v>267</v>
      </c>
      <c r="B8" s="82">
        <v>1248.2094</v>
      </c>
    </row>
    <row r="9" spans="1:2">
      <c r="A9" s="81" t="s">
        <v>269</v>
      </c>
      <c r="B9" s="82">
        <v>3690.3108000000002</v>
      </c>
    </row>
    <row r="10" spans="1:2">
      <c r="A10" s="83" t="s">
        <v>267</v>
      </c>
      <c r="B10" s="82">
        <v>3255.7314999999999</v>
      </c>
    </row>
    <row r="11" spans="1:2">
      <c r="A11" s="81" t="s">
        <v>270</v>
      </c>
      <c r="B11" s="82">
        <v>3336.4463000000001</v>
      </c>
    </row>
    <row r="12" spans="1:2">
      <c r="A12" s="83" t="s">
        <v>267</v>
      </c>
      <c r="B12" s="82">
        <v>2915.9908</v>
      </c>
    </row>
    <row r="13" spans="1:2">
      <c r="A13" s="84" t="s">
        <v>100</v>
      </c>
      <c r="B13" s="85"/>
    </row>
    <row r="14" spans="1:2">
      <c r="A14" s="81" t="s">
        <v>271</v>
      </c>
      <c r="B14" s="86">
        <v>-9.8000000000000007</v>
      </c>
    </row>
    <row r="15" spans="1:2">
      <c r="A15" s="83" t="s">
        <v>267</v>
      </c>
      <c r="B15" s="86">
        <v>-10.3</v>
      </c>
    </row>
    <row r="16" spans="1:2">
      <c r="A16" s="81" t="s">
        <v>272</v>
      </c>
      <c r="B16" s="86">
        <v>-1.6</v>
      </c>
    </row>
    <row r="17" spans="1:2">
      <c r="A17" s="83" t="s">
        <v>267</v>
      </c>
      <c r="B17" s="86">
        <v>-4.5999999999999996</v>
      </c>
    </row>
    <row r="18" spans="1:2">
      <c r="A18" s="81" t="s">
        <v>273</v>
      </c>
      <c r="B18" s="86">
        <v>-4.8</v>
      </c>
    </row>
    <row r="19" spans="1:2">
      <c r="A19" s="83" t="s">
        <v>267</v>
      </c>
      <c r="B19" s="86">
        <v>-5.8</v>
      </c>
    </row>
    <row r="20" spans="1:2">
      <c r="A20" s="81" t="s">
        <v>274</v>
      </c>
      <c r="B20" s="86">
        <v>-5.5</v>
      </c>
    </row>
    <row r="21" spans="1:2" ht="15" thickBot="1">
      <c r="A21" s="83" t="s">
        <v>267</v>
      </c>
      <c r="B21" s="87">
        <v>-7.3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G20" sqref="G20"/>
    </sheetView>
  </sheetViews>
  <sheetFormatPr defaultColWidth="9" defaultRowHeight="14.4"/>
  <cols>
    <col min="1" max="1" width="22.33203125" customWidth="1"/>
    <col min="2" max="2" width="10.88671875" style="19" customWidth="1"/>
    <col min="3" max="3" width="13.33203125" style="19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4" t="s">
        <v>275</v>
      </c>
      <c r="B1" s="424"/>
      <c r="C1" s="424"/>
    </row>
    <row r="2" spans="1:3" ht="17.399999999999999">
      <c r="A2" s="65"/>
      <c r="B2" s="66"/>
      <c r="C2" s="67"/>
    </row>
    <row r="3" spans="1:3" ht="14.25" customHeight="1" thickBot="1">
      <c r="A3" s="68"/>
      <c r="B3" s="24" t="str">
        <f>'4'!B3</f>
        <v>9月</v>
      </c>
      <c r="C3" s="69" t="str">
        <f>'4'!C3</f>
        <v>1-9月</v>
      </c>
    </row>
    <row r="4" spans="1:3">
      <c r="A4" s="70" t="s">
        <v>26</v>
      </c>
      <c r="B4" s="314"/>
      <c r="C4" s="315"/>
    </row>
    <row r="5" spans="1:3">
      <c r="A5" s="71" t="s">
        <v>275</v>
      </c>
      <c r="B5" s="316">
        <v>1997.8083999999999</v>
      </c>
      <c r="C5" s="316">
        <v>16378.556699999999</v>
      </c>
    </row>
    <row r="6" spans="1:3">
      <c r="A6" s="72" t="s">
        <v>276</v>
      </c>
      <c r="B6" s="316">
        <v>844.38890000000004</v>
      </c>
      <c r="C6" s="316">
        <v>6624.9320299999999</v>
      </c>
    </row>
    <row r="7" spans="1:3">
      <c r="A7" s="71" t="s">
        <v>277</v>
      </c>
      <c r="B7" s="317"/>
      <c r="C7" s="318"/>
    </row>
    <row r="8" spans="1:3">
      <c r="A8" s="72" t="s">
        <v>276</v>
      </c>
      <c r="B8" s="363">
        <v>2578.4978799999999</v>
      </c>
      <c r="C8" s="364">
        <v>20708.94097</v>
      </c>
    </row>
    <row r="9" spans="1:3">
      <c r="A9" s="72" t="s">
        <v>278</v>
      </c>
      <c r="B9" s="316">
        <v>1869.6324300000001</v>
      </c>
      <c r="C9" s="316">
        <v>15082.22769</v>
      </c>
    </row>
    <row r="10" spans="1:3">
      <c r="A10" s="72" t="s">
        <v>279</v>
      </c>
      <c r="B10" s="316">
        <v>708.86545000000001</v>
      </c>
      <c r="C10" s="316">
        <v>5626.7132799999999</v>
      </c>
    </row>
    <row r="11" spans="1:3">
      <c r="A11" s="71" t="s">
        <v>280</v>
      </c>
      <c r="B11" s="316"/>
      <c r="C11" s="316"/>
    </row>
    <row r="12" spans="1:3">
      <c r="A12" s="72" t="s">
        <v>276</v>
      </c>
      <c r="B12" s="364">
        <v>82.386529999999993</v>
      </c>
      <c r="C12" s="364">
        <v>638.03530000000001</v>
      </c>
    </row>
    <row r="13" spans="1:3">
      <c r="A13" s="72" t="s">
        <v>281</v>
      </c>
      <c r="B13" s="316">
        <v>16.998709999999999</v>
      </c>
      <c r="C13" s="316">
        <v>132.82238000000001</v>
      </c>
    </row>
    <row r="14" spans="1:3">
      <c r="A14" s="72" t="s">
        <v>282</v>
      </c>
      <c r="B14" s="316">
        <v>65.387820000000005</v>
      </c>
      <c r="C14" s="316">
        <v>505.21292</v>
      </c>
    </row>
    <row r="15" spans="1:3">
      <c r="A15" s="72"/>
      <c r="B15" s="316"/>
      <c r="C15" s="316"/>
    </row>
    <row r="16" spans="1:3" ht="15.6">
      <c r="A16" s="71" t="s">
        <v>100</v>
      </c>
      <c r="B16" s="365"/>
      <c r="C16" s="365"/>
    </row>
    <row r="17" spans="1:3">
      <c r="A17" s="71" t="s">
        <v>275</v>
      </c>
      <c r="B17" s="319">
        <v>8.4707255695738404</v>
      </c>
      <c r="C17" s="320">
        <v>8.5454760395969203</v>
      </c>
    </row>
    <row r="18" spans="1:3">
      <c r="A18" s="72" t="s">
        <v>276</v>
      </c>
      <c r="B18" s="320">
        <v>8.9728964299021392</v>
      </c>
      <c r="C18" s="320">
        <v>8.7214426768652409</v>
      </c>
    </row>
    <row r="19" spans="1:3">
      <c r="A19" s="71" t="s">
        <v>277</v>
      </c>
      <c r="B19" s="366"/>
      <c r="C19" s="366"/>
    </row>
    <row r="20" spans="1:3">
      <c r="A20" s="72" t="s">
        <v>276</v>
      </c>
      <c r="B20" s="366">
        <v>11.615702228506199</v>
      </c>
      <c r="C20" s="366">
        <v>11.958181306761199</v>
      </c>
    </row>
    <row r="21" spans="1:3">
      <c r="A21" s="72" t="s">
        <v>278</v>
      </c>
      <c r="B21" s="320">
        <v>12.6541583594503</v>
      </c>
      <c r="C21" s="320">
        <v>13.297467921925501</v>
      </c>
    </row>
    <row r="22" spans="1:3">
      <c r="A22" s="72" t="s">
        <v>279</v>
      </c>
      <c r="B22" s="320">
        <v>8.9664330596752695</v>
      </c>
      <c r="C22" s="320">
        <v>8.5196543467290997</v>
      </c>
    </row>
    <row r="23" spans="1:3">
      <c r="A23" s="71" t="s">
        <v>280</v>
      </c>
      <c r="B23" s="366"/>
      <c r="C23" s="366"/>
    </row>
    <row r="24" spans="1:3">
      <c r="A24" s="72" t="s">
        <v>276</v>
      </c>
      <c r="B24" s="366">
        <v>12.717101405335899</v>
      </c>
      <c r="C24" s="366">
        <v>15.1141973400313</v>
      </c>
    </row>
    <row r="25" spans="1:3">
      <c r="A25" s="72" t="s">
        <v>281</v>
      </c>
      <c r="B25" s="320">
        <v>16.8157325623826</v>
      </c>
      <c r="C25" s="320">
        <v>17.612725819559699</v>
      </c>
    </row>
    <row r="26" spans="1:3">
      <c r="A26" s="72" t="s">
        <v>282</v>
      </c>
      <c r="B26" s="320">
        <v>11.698268303094901</v>
      </c>
      <c r="C26" s="320">
        <v>14.474849972559101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25" t="s">
        <v>283</v>
      </c>
      <c r="B1" s="425"/>
      <c r="C1" s="425"/>
    </row>
    <row r="2" spans="1:3" ht="19.5" customHeight="1">
      <c r="A2" s="428" t="s">
        <v>25</v>
      </c>
      <c r="B2" s="426" t="str">
        <f>'4'!C3</f>
        <v>1-9月</v>
      </c>
      <c r="C2" s="427">
        <f>'4'!D2</f>
        <v>0</v>
      </c>
    </row>
    <row r="3" spans="1:3" ht="19.5" customHeight="1">
      <c r="A3" s="429"/>
      <c r="B3" s="46" t="s">
        <v>284</v>
      </c>
      <c r="C3" s="47" t="s">
        <v>27</v>
      </c>
    </row>
    <row r="4" spans="1:3" ht="19.5" customHeight="1">
      <c r="A4" s="62" t="s">
        <v>285</v>
      </c>
      <c r="B4" s="63">
        <v>6120.8826499999996</v>
      </c>
      <c r="C4" s="64">
        <v>8.3000000000000007</v>
      </c>
    </row>
    <row r="5" spans="1:3" ht="19.5" customHeight="1">
      <c r="A5" s="62" t="s">
        <v>286</v>
      </c>
      <c r="B5" s="63">
        <v>1122.83691</v>
      </c>
      <c r="C5" s="64">
        <v>10.5</v>
      </c>
    </row>
    <row r="6" spans="1:3" ht="19.5" customHeight="1">
      <c r="A6" s="62" t="s">
        <v>287</v>
      </c>
      <c r="B6" s="63">
        <v>1101.4954</v>
      </c>
      <c r="C6" s="64">
        <v>13.4</v>
      </c>
    </row>
    <row r="7" spans="1:3" ht="19.5" customHeight="1">
      <c r="A7" s="62" t="s">
        <v>288</v>
      </c>
      <c r="B7" s="63">
        <v>167.15439000000001</v>
      </c>
      <c r="C7" s="64">
        <v>13.3</v>
      </c>
    </row>
    <row r="8" spans="1:3" ht="19.5" customHeight="1">
      <c r="A8" s="62" t="s">
        <v>289</v>
      </c>
      <c r="B8" s="63">
        <v>260.94932999999997</v>
      </c>
      <c r="C8" s="64">
        <v>10.7</v>
      </c>
    </row>
    <row r="9" spans="1:3" ht="19.5" customHeight="1">
      <c r="A9" s="62" t="s">
        <v>290</v>
      </c>
      <c r="B9" s="63">
        <v>425.62081000000001</v>
      </c>
      <c r="C9" s="64">
        <v>11.5</v>
      </c>
    </row>
    <row r="10" spans="1:3" ht="19.5" customHeight="1">
      <c r="A10" s="62" t="s">
        <v>291</v>
      </c>
      <c r="B10" s="63">
        <v>131.64587</v>
      </c>
      <c r="C10" s="64">
        <v>-2.1</v>
      </c>
    </row>
    <row r="11" spans="1:3" ht="19.5" customHeight="1">
      <c r="A11" s="62" t="s">
        <v>292</v>
      </c>
      <c r="B11" s="63">
        <v>83.470119999999994</v>
      </c>
      <c r="C11" s="64">
        <v>6.9</v>
      </c>
    </row>
    <row r="12" spans="1:3" ht="19.5" customHeight="1">
      <c r="A12" s="62" t="s">
        <v>293</v>
      </c>
      <c r="B12" s="63">
        <v>274.84066000000001</v>
      </c>
      <c r="C12" s="64">
        <v>11.9</v>
      </c>
    </row>
    <row r="13" spans="1:3" ht="19.5" customHeight="1">
      <c r="A13" s="62" t="s">
        <v>294</v>
      </c>
      <c r="B13" s="63">
        <v>36.321959999999997</v>
      </c>
      <c r="C13" s="64">
        <v>1.1000000000000001</v>
      </c>
    </row>
    <row r="14" spans="1:3" ht="19.5" customHeight="1">
      <c r="A14" s="62" t="s">
        <v>295</v>
      </c>
      <c r="B14" s="63">
        <v>62.103079999999999</v>
      </c>
      <c r="C14" s="64">
        <v>12.3</v>
      </c>
    </row>
    <row r="15" spans="1:3" ht="19.5" customHeight="1">
      <c r="A15" s="62" t="s">
        <v>296</v>
      </c>
      <c r="B15" s="63">
        <v>522.22157000000004</v>
      </c>
      <c r="C15" s="64">
        <v>5.5</v>
      </c>
    </row>
    <row r="16" spans="1:3" ht="19.5" customHeight="1">
      <c r="A16" s="62" t="s">
        <v>297</v>
      </c>
      <c r="B16" s="63">
        <v>242.87459999999999</v>
      </c>
      <c r="C16" s="64">
        <v>7.3</v>
      </c>
    </row>
    <row r="17" spans="1:3" ht="19.5" customHeight="1">
      <c r="A17" s="62" t="s">
        <v>298</v>
      </c>
      <c r="B17" s="63">
        <v>126.8096</v>
      </c>
      <c r="C17" s="64">
        <v>4.0999999999999996</v>
      </c>
    </row>
    <row r="18" spans="1:3" ht="19.5" customHeight="1">
      <c r="A18" s="62" t="s">
        <v>299</v>
      </c>
      <c r="B18" s="63">
        <v>62.409979999999997</v>
      </c>
      <c r="C18" s="64">
        <v>3.2</v>
      </c>
    </row>
    <row r="19" spans="1:3" ht="19.5" customHeight="1">
      <c r="A19" s="62" t="s">
        <v>300</v>
      </c>
      <c r="B19" s="63">
        <v>171.05202</v>
      </c>
      <c r="C19" s="64">
        <v>-2.7</v>
      </c>
    </row>
    <row r="20" spans="1:3" ht="19.5" customHeight="1">
      <c r="A20" s="62" t="s">
        <v>301</v>
      </c>
      <c r="B20" s="63">
        <v>647.03267000000005</v>
      </c>
      <c r="C20" s="64">
        <v>9.1999999999999993</v>
      </c>
    </row>
    <row r="21" spans="1:3" ht="19.5" customHeight="1">
      <c r="A21" s="62" t="s">
        <v>302</v>
      </c>
      <c r="B21" s="63">
        <v>142.71940000000001</v>
      </c>
      <c r="C21" s="64">
        <v>3.5</v>
      </c>
    </row>
    <row r="22" spans="1:3" ht="19.5" customHeight="1">
      <c r="A22" s="62" t="s">
        <v>303</v>
      </c>
      <c r="B22" s="63">
        <v>1440.26063</v>
      </c>
      <c r="C22" s="64">
        <v>7.9</v>
      </c>
    </row>
    <row r="23" spans="1:3" ht="19.5" customHeight="1">
      <c r="A23" s="62" t="s">
        <v>304</v>
      </c>
      <c r="B23" s="63">
        <v>123.12446</v>
      </c>
      <c r="C23" s="64">
        <v>2.5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3"/>
  <sheetViews>
    <sheetView workbookViewId="0"/>
  </sheetViews>
  <sheetFormatPr defaultColWidth="9" defaultRowHeight="14.4"/>
  <cols>
    <col min="1" max="1" width="35.109375" style="346" customWidth="1"/>
    <col min="2" max="2" width="15.6640625" style="346" customWidth="1"/>
    <col min="3" max="3" width="15.21875" style="346" customWidth="1"/>
    <col min="4" max="4" width="11.21875" style="352" bestFit="1" customWidth="1"/>
    <col min="5" max="5" width="16.33203125" style="346" customWidth="1"/>
    <col min="6" max="256" width="9" style="346"/>
    <col min="257" max="257" width="35.109375" style="346" customWidth="1"/>
    <col min="258" max="258" width="15.6640625" style="346" customWidth="1"/>
    <col min="259" max="259" width="9.33203125" style="346" customWidth="1"/>
    <col min="260" max="260" width="9" style="346"/>
    <col min="261" max="261" width="16.33203125" style="346" customWidth="1"/>
    <col min="262" max="512" width="9" style="346"/>
    <col min="513" max="513" width="35.109375" style="346" customWidth="1"/>
    <col min="514" max="514" width="15.6640625" style="346" customWidth="1"/>
    <col min="515" max="515" width="9.33203125" style="346" customWidth="1"/>
    <col min="516" max="516" width="9" style="346"/>
    <col min="517" max="517" width="16.33203125" style="346" customWidth="1"/>
    <col min="518" max="768" width="9" style="346"/>
    <col min="769" max="769" width="35.109375" style="346" customWidth="1"/>
    <col min="770" max="770" width="15.6640625" style="346" customWidth="1"/>
    <col min="771" max="771" width="9.33203125" style="346" customWidth="1"/>
    <col min="772" max="772" width="9" style="346"/>
    <col min="773" max="773" width="16.33203125" style="346" customWidth="1"/>
    <col min="774" max="1024" width="9" style="346"/>
    <col min="1025" max="1025" width="35.109375" style="346" customWidth="1"/>
    <col min="1026" max="1026" width="15.6640625" style="346" customWidth="1"/>
    <col min="1027" max="1027" width="9.33203125" style="346" customWidth="1"/>
    <col min="1028" max="1028" width="9" style="346"/>
    <col min="1029" max="1029" width="16.33203125" style="346" customWidth="1"/>
    <col min="1030" max="1280" width="9" style="346"/>
    <col min="1281" max="1281" width="35.109375" style="346" customWidth="1"/>
    <col min="1282" max="1282" width="15.6640625" style="346" customWidth="1"/>
    <col min="1283" max="1283" width="9.33203125" style="346" customWidth="1"/>
    <col min="1284" max="1284" width="9" style="346"/>
    <col min="1285" max="1285" width="16.33203125" style="346" customWidth="1"/>
    <col min="1286" max="1536" width="9" style="346"/>
    <col min="1537" max="1537" width="35.109375" style="346" customWidth="1"/>
    <col min="1538" max="1538" width="15.6640625" style="346" customWidth="1"/>
    <col min="1539" max="1539" width="9.33203125" style="346" customWidth="1"/>
    <col min="1540" max="1540" width="9" style="346"/>
    <col min="1541" max="1541" width="16.33203125" style="346" customWidth="1"/>
    <col min="1542" max="1792" width="9" style="346"/>
    <col min="1793" max="1793" width="35.109375" style="346" customWidth="1"/>
    <col min="1794" max="1794" width="15.6640625" style="346" customWidth="1"/>
    <col min="1795" max="1795" width="9.33203125" style="346" customWidth="1"/>
    <col min="1796" max="1796" width="9" style="346"/>
    <col min="1797" max="1797" width="16.33203125" style="346" customWidth="1"/>
    <col min="1798" max="2048" width="9" style="346"/>
    <col min="2049" max="2049" width="35.109375" style="346" customWidth="1"/>
    <col min="2050" max="2050" width="15.6640625" style="346" customWidth="1"/>
    <col min="2051" max="2051" width="9.33203125" style="346" customWidth="1"/>
    <col min="2052" max="2052" width="9" style="346"/>
    <col min="2053" max="2053" width="16.33203125" style="346" customWidth="1"/>
    <col min="2054" max="2304" width="9" style="346"/>
    <col min="2305" max="2305" width="35.109375" style="346" customWidth="1"/>
    <col min="2306" max="2306" width="15.6640625" style="346" customWidth="1"/>
    <col min="2307" max="2307" width="9.33203125" style="346" customWidth="1"/>
    <col min="2308" max="2308" width="9" style="346"/>
    <col min="2309" max="2309" width="16.33203125" style="346" customWidth="1"/>
    <col min="2310" max="2560" width="9" style="346"/>
    <col min="2561" max="2561" width="35.109375" style="346" customWidth="1"/>
    <col min="2562" max="2562" width="15.6640625" style="346" customWidth="1"/>
    <col min="2563" max="2563" width="9.33203125" style="346" customWidth="1"/>
    <col min="2564" max="2564" width="9" style="346"/>
    <col min="2565" max="2565" width="16.33203125" style="346" customWidth="1"/>
    <col min="2566" max="2816" width="9" style="346"/>
    <col min="2817" max="2817" width="35.109375" style="346" customWidth="1"/>
    <col min="2818" max="2818" width="15.6640625" style="346" customWidth="1"/>
    <col min="2819" max="2819" width="9.33203125" style="346" customWidth="1"/>
    <col min="2820" max="2820" width="9" style="346"/>
    <col min="2821" max="2821" width="16.33203125" style="346" customWidth="1"/>
    <col min="2822" max="3072" width="9" style="346"/>
    <col min="3073" max="3073" width="35.109375" style="346" customWidth="1"/>
    <col min="3074" max="3074" width="15.6640625" style="346" customWidth="1"/>
    <col min="3075" max="3075" width="9.33203125" style="346" customWidth="1"/>
    <col min="3076" max="3076" width="9" style="346"/>
    <col min="3077" max="3077" width="16.33203125" style="346" customWidth="1"/>
    <col min="3078" max="3328" width="9" style="346"/>
    <col min="3329" max="3329" width="35.109375" style="346" customWidth="1"/>
    <col min="3330" max="3330" width="15.6640625" style="346" customWidth="1"/>
    <col min="3331" max="3331" width="9.33203125" style="346" customWidth="1"/>
    <col min="3332" max="3332" width="9" style="346"/>
    <col min="3333" max="3333" width="16.33203125" style="346" customWidth="1"/>
    <col min="3334" max="3584" width="9" style="346"/>
    <col min="3585" max="3585" width="35.109375" style="346" customWidth="1"/>
    <col min="3586" max="3586" width="15.6640625" style="346" customWidth="1"/>
    <col min="3587" max="3587" width="9.33203125" style="346" customWidth="1"/>
    <col min="3588" max="3588" width="9" style="346"/>
    <col min="3589" max="3589" width="16.33203125" style="346" customWidth="1"/>
    <col min="3590" max="3840" width="9" style="346"/>
    <col min="3841" max="3841" width="35.109375" style="346" customWidth="1"/>
    <col min="3842" max="3842" width="15.6640625" style="346" customWidth="1"/>
    <col min="3843" max="3843" width="9.33203125" style="346" customWidth="1"/>
    <col min="3844" max="3844" width="9" style="346"/>
    <col min="3845" max="3845" width="16.33203125" style="346" customWidth="1"/>
    <col min="3846" max="4096" width="9" style="346"/>
    <col min="4097" max="4097" width="35.109375" style="346" customWidth="1"/>
    <col min="4098" max="4098" width="15.6640625" style="346" customWidth="1"/>
    <col min="4099" max="4099" width="9.33203125" style="346" customWidth="1"/>
    <col min="4100" max="4100" width="9" style="346"/>
    <col min="4101" max="4101" width="16.33203125" style="346" customWidth="1"/>
    <col min="4102" max="4352" width="9" style="346"/>
    <col min="4353" max="4353" width="35.109375" style="346" customWidth="1"/>
    <col min="4354" max="4354" width="15.6640625" style="346" customWidth="1"/>
    <col min="4355" max="4355" width="9.33203125" style="346" customWidth="1"/>
    <col min="4356" max="4356" width="9" style="346"/>
    <col min="4357" max="4357" width="16.33203125" style="346" customWidth="1"/>
    <col min="4358" max="4608" width="9" style="346"/>
    <col min="4609" max="4609" width="35.109375" style="346" customWidth="1"/>
    <col min="4610" max="4610" width="15.6640625" style="346" customWidth="1"/>
    <col min="4611" max="4611" width="9.33203125" style="346" customWidth="1"/>
    <col min="4612" max="4612" width="9" style="346"/>
    <col min="4613" max="4613" width="16.33203125" style="346" customWidth="1"/>
    <col min="4614" max="4864" width="9" style="346"/>
    <col min="4865" max="4865" width="35.109375" style="346" customWidth="1"/>
    <col min="4866" max="4866" width="15.6640625" style="346" customWidth="1"/>
    <col min="4867" max="4867" width="9.33203125" style="346" customWidth="1"/>
    <col min="4868" max="4868" width="9" style="346"/>
    <col min="4869" max="4869" width="16.33203125" style="346" customWidth="1"/>
    <col min="4870" max="5120" width="9" style="346"/>
    <col min="5121" max="5121" width="35.109375" style="346" customWidth="1"/>
    <col min="5122" max="5122" width="15.6640625" style="346" customWidth="1"/>
    <col min="5123" max="5123" width="9.33203125" style="346" customWidth="1"/>
    <col min="5124" max="5124" width="9" style="346"/>
    <col min="5125" max="5125" width="16.33203125" style="346" customWidth="1"/>
    <col min="5126" max="5376" width="9" style="346"/>
    <col min="5377" max="5377" width="35.109375" style="346" customWidth="1"/>
    <col min="5378" max="5378" width="15.6640625" style="346" customWidth="1"/>
    <col min="5379" max="5379" width="9.33203125" style="346" customWidth="1"/>
    <col min="5380" max="5380" width="9" style="346"/>
    <col min="5381" max="5381" width="16.33203125" style="346" customWidth="1"/>
    <col min="5382" max="5632" width="9" style="346"/>
    <col min="5633" max="5633" width="35.109375" style="346" customWidth="1"/>
    <col min="5634" max="5634" width="15.6640625" style="346" customWidth="1"/>
    <col min="5635" max="5635" width="9.33203125" style="346" customWidth="1"/>
    <col min="5636" max="5636" width="9" style="346"/>
    <col min="5637" max="5637" width="16.33203125" style="346" customWidth="1"/>
    <col min="5638" max="5888" width="9" style="346"/>
    <col min="5889" max="5889" width="35.109375" style="346" customWidth="1"/>
    <col min="5890" max="5890" width="15.6640625" style="346" customWidth="1"/>
    <col min="5891" max="5891" width="9.33203125" style="346" customWidth="1"/>
    <col min="5892" max="5892" width="9" style="346"/>
    <col min="5893" max="5893" width="16.33203125" style="346" customWidth="1"/>
    <col min="5894" max="6144" width="9" style="346"/>
    <col min="6145" max="6145" width="35.109375" style="346" customWidth="1"/>
    <col min="6146" max="6146" width="15.6640625" style="346" customWidth="1"/>
    <col min="6147" max="6147" width="9.33203125" style="346" customWidth="1"/>
    <col min="6148" max="6148" width="9" style="346"/>
    <col min="6149" max="6149" width="16.33203125" style="346" customWidth="1"/>
    <col min="6150" max="6400" width="9" style="346"/>
    <col min="6401" max="6401" width="35.109375" style="346" customWidth="1"/>
    <col min="6402" max="6402" width="15.6640625" style="346" customWidth="1"/>
    <col min="6403" max="6403" width="9.33203125" style="346" customWidth="1"/>
    <col min="6404" max="6404" width="9" style="346"/>
    <col min="6405" max="6405" width="16.33203125" style="346" customWidth="1"/>
    <col min="6406" max="6656" width="9" style="346"/>
    <col min="6657" max="6657" width="35.109375" style="346" customWidth="1"/>
    <col min="6658" max="6658" width="15.6640625" style="346" customWidth="1"/>
    <col min="6659" max="6659" width="9.33203125" style="346" customWidth="1"/>
    <col min="6660" max="6660" width="9" style="346"/>
    <col min="6661" max="6661" width="16.33203125" style="346" customWidth="1"/>
    <col min="6662" max="6912" width="9" style="346"/>
    <col min="6913" max="6913" width="35.109375" style="346" customWidth="1"/>
    <col min="6914" max="6914" width="15.6640625" style="346" customWidth="1"/>
    <col min="6915" max="6915" width="9.33203125" style="346" customWidth="1"/>
    <col min="6916" max="6916" width="9" style="346"/>
    <col min="6917" max="6917" width="16.33203125" style="346" customWidth="1"/>
    <col min="6918" max="7168" width="9" style="346"/>
    <col min="7169" max="7169" width="35.109375" style="346" customWidth="1"/>
    <col min="7170" max="7170" width="15.6640625" style="346" customWidth="1"/>
    <col min="7171" max="7171" width="9.33203125" style="346" customWidth="1"/>
    <col min="7172" max="7172" width="9" style="346"/>
    <col min="7173" max="7173" width="16.33203125" style="346" customWidth="1"/>
    <col min="7174" max="7424" width="9" style="346"/>
    <col min="7425" max="7425" width="35.109375" style="346" customWidth="1"/>
    <col min="7426" max="7426" width="15.6640625" style="346" customWidth="1"/>
    <col min="7427" max="7427" width="9.33203125" style="346" customWidth="1"/>
    <col min="7428" max="7428" width="9" style="346"/>
    <col min="7429" max="7429" width="16.33203125" style="346" customWidth="1"/>
    <col min="7430" max="7680" width="9" style="346"/>
    <col min="7681" max="7681" width="35.109375" style="346" customWidth="1"/>
    <col min="7682" max="7682" width="15.6640625" style="346" customWidth="1"/>
    <col min="7683" max="7683" width="9.33203125" style="346" customWidth="1"/>
    <col min="7684" max="7684" width="9" style="346"/>
    <col min="7685" max="7685" width="16.33203125" style="346" customWidth="1"/>
    <col min="7686" max="7936" width="9" style="346"/>
    <col min="7937" max="7937" width="35.109375" style="346" customWidth="1"/>
    <col min="7938" max="7938" width="15.6640625" style="346" customWidth="1"/>
    <col min="7939" max="7939" width="9.33203125" style="346" customWidth="1"/>
    <col min="7940" max="7940" width="9" style="346"/>
    <col min="7941" max="7941" width="16.33203125" style="346" customWidth="1"/>
    <col min="7942" max="8192" width="9" style="346"/>
    <col min="8193" max="8193" width="35.109375" style="346" customWidth="1"/>
    <col min="8194" max="8194" width="15.6640625" style="346" customWidth="1"/>
    <col min="8195" max="8195" width="9.33203125" style="346" customWidth="1"/>
    <col min="8196" max="8196" width="9" style="346"/>
    <col min="8197" max="8197" width="16.33203125" style="346" customWidth="1"/>
    <col min="8198" max="8448" width="9" style="346"/>
    <col min="8449" max="8449" width="35.109375" style="346" customWidth="1"/>
    <col min="8450" max="8450" width="15.6640625" style="346" customWidth="1"/>
    <col min="8451" max="8451" width="9.33203125" style="346" customWidth="1"/>
    <col min="8452" max="8452" width="9" style="346"/>
    <col min="8453" max="8453" width="16.33203125" style="346" customWidth="1"/>
    <col min="8454" max="8704" width="9" style="346"/>
    <col min="8705" max="8705" width="35.109375" style="346" customWidth="1"/>
    <col min="8706" max="8706" width="15.6640625" style="346" customWidth="1"/>
    <col min="8707" max="8707" width="9.33203125" style="346" customWidth="1"/>
    <col min="8708" max="8708" width="9" style="346"/>
    <col min="8709" max="8709" width="16.33203125" style="346" customWidth="1"/>
    <col min="8710" max="8960" width="9" style="346"/>
    <col min="8961" max="8961" width="35.109375" style="346" customWidth="1"/>
    <col min="8962" max="8962" width="15.6640625" style="346" customWidth="1"/>
    <col min="8963" max="8963" width="9.33203125" style="346" customWidth="1"/>
    <col min="8964" max="8964" width="9" style="346"/>
    <col min="8965" max="8965" width="16.33203125" style="346" customWidth="1"/>
    <col min="8966" max="9216" width="9" style="346"/>
    <col min="9217" max="9217" width="35.109375" style="346" customWidth="1"/>
    <col min="9218" max="9218" width="15.6640625" style="346" customWidth="1"/>
    <col min="9219" max="9219" width="9.33203125" style="346" customWidth="1"/>
    <col min="9220" max="9220" width="9" style="346"/>
    <col min="9221" max="9221" width="16.33203125" style="346" customWidth="1"/>
    <col min="9222" max="9472" width="9" style="346"/>
    <col min="9473" max="9473" width="35.109375" style="346" customWidth="1"/>
    <col min="9474" max="9474" width="15.6640625" style="346" customWidth="1"/>
    <col min="9475" max="9475" width="9.33203125" style="346" customWidth="1"/>
    <col min="9476" max="9476" width="9" style="346"/>
    <col min="9477" max="9477" width="16.33203125" style="346" customWidth="1"/>
    <col min="9478" max="9728" width="9" style="346"/>
    <col min="9729" max="9729" width="35.109375" style="346" customWidth="1"/>
    <col min="9730" max="9730" width="15.6640625" style="346" customWidth="1"/>
    <col min="9731" max="9731" width="9.33203125" style="346" customWidth="1"/>
    <col min="9732" max="9732" width="9" style="346"/>
    <col min="9733" max="9733" width="16.33203125" style="346" customWidth="1"/>
    <col min="9734" max="9984" width="9" style="346"/>
    <col min="9985" max="9985" width="35.109375" style="346" customWidth="1"/>
    <col min="9986" max="9986" width="15.6640625" style="346" customWidth="1"/>
    <col min="9987" max="9987" width="9.33203125" style="346" customWidth="1"/>
    <col min="9988" max="9988" width="9" style="346"/>
    <col min="9989" max="9989" width="16.33203125" style="346" customWidth="1"/>
    <col min="9990" max="10240" width="9" style="346"/>
    <col min="10241" max="10241" width="35.109375" style="346" customWidth="1"/>
    <col min="10242" max="10242" width="15.6640625" style="346" customWidth="1"/>
    <col min="10243" max="10243" width="9.33203125" style="346" customWidth="1"/>
    <col min="10244" max="10244" width="9" style="346"/>
    <col min="10245" max="10245" width="16.33203125" style="346" customWidth="1"/>
    <col min="10246" max="10496" width="9" style="346"/>
    <col min="10497" max="10497" width="35.109375" style="346" customWidth="1"/>
    <col min="10498" max="10498" width="15.6640625" style="346" customWidth="1"/>
    <col min="10499" max="10499" width="9.33203125" style="346" customWidth="1"/>
    <col min="10500" max="10500" width="9" style="346"/>
    <col min="10501" max="10501" width="16.33203125" style="346" customWidth="1"/>
    <col min="10502" max="10752" width="9" style="346"/>
    <col min="10753" max="10753" width="35.109375" style="346" customWidth="1"/>
    <col min="10754" max="10754" width="15.6640625" style="346" customWidth="1"/>
    <col min="10755" max="10755" width="9.33203125" style="346" customWidth="1"/>
    <col min="10756" max="10756" width="9" style="346"/>
    <col min="10757" max="10757" width="16.33203125" style="346" customWidth="1"/>
    <col min="10758" max="11008" width="9" style="346"/>
    <col min="11009" max="11009" width="35.109375" style="346" customWidth="1"/>
    <col min="11010" max="11010" width="15.6640625" style="346" customWidth="1"/>
    <col min="11011" max="11011" width="9.33203125" style="346" customWidth="1"/>
    <col min="11012" max="11012" width="9" style="346"/>
    <col min="11013" max="11013" width="16.33203125" style="346" customWidth="1"/>
    <col min="11014" max="11264" width="9" style="346"/>
    <col min="11265" max="11265" width="35.109375" style="346" customWidth="1"/>
    <col min="11266" max="11266" width="15.6640625" style="346" customWidth="1"/>
    <col min="11267" max="11267" width="9.33203125" style="346" customWidth="1"/>
    <col min="11268" max="11268" width="9" style="346"/>
    <col min="11269" max="11269" width="16.33203125" style="346" customWidth="1"/>
    <col min="11270" max="11520" width="9" style="346"/>
    <col min="11521" max="11521" width="35.109375" style="346" customWidth="1"/>
    <col min="11522" max="11522" width="15.6640625" style="346" customWidth="1"/>
    <col min="11523" max="11523" width="9.33203125" style="346" customWidth="1"/>
    <col min="11524" max="11524" width="9" style="346"/>
    <col min="11525" max="11525" width="16.33203125" style="346" customWidth="1"/>
    <col min="11526" max="11776" width="9" style="346"/>
    <col min="11777" max="11777" width="35.109375" style="346" customWidth="1"/>
    <col min="11778" max="11778" width="15.6640625" style="346" customWidth="1"/>
    <col min="11779" max="11779" width="9.33203125" style="346" customWidth="1"/>
    <col min="11780" max="11780" width="9" style="346"/>
    <col min="11781" max="11781" width="16.33203125" style="346" customWidth="1"/>
    <col min="11782" max="12032" width="9" style="346"/>
    <col min="12033" max="12033" width="35.109375" style="346" customWidth="1"/>
    <col min="12034" max="12034" width="15.6640625" style="346" customWidth="1"/>
    <col min="12035" max="12035" width="9.33203125" style="346" customWidth="1"/>
    <col min="12036" max="12036" width="9" style="346"/>
    <col min="12037" max="12037" width="16.33203125" style="346" customWidth="1"/>
    <col min="12038" max="12288" width="9" style="346"/>
    <col min="12289" max="12289" width="35.109375" style="346" customWidth="1"/>
    <col min="12290" max="12290" width="15.6640625" style="346" customWidth="1"/>
    <col min="12291" max="12291" width="9.33203125" style="346" customWidth="1"/>
    <col min="12292" max="12292" width="9" style="346"/>
    <col min="12293" max="12293" width="16.33203125" style="346" customWidth="1"/>
    <col min="12294" max="12544" width="9" style="346"/>
    <col min="12545" max="12545" width="35.109375" style="346" customWidth="1"/>
    <col min="12546" max="12546" width="15.6640625" style="346" customWidth="1"/>
    <col min="12547" max="12547" width="9.33203125" style="346" customWidth="1"/>
    <col min="12548" max="12548" width="9" style="346"/>
    <col min="12549" max="12549" width="16.33203125" style="346" customWidth="1"/>
    <col min="12550" max="12800" width="9" style="346"/>
    <col min="12801" max="12801" width="35.109375" style="346" customWidth="1"/>
    <col min="12802" max="12802" width="15.6640625" style="346" customWidth="1"/>
    <col min="12803" max="12803" width="9.33203125" style="346" customWidth="1"/>
    <col min="12804" max="12804" width="9" style="346"/>
    <col min="12805" max="12805" width="16.33203125" style="346" customWidth="1"/>
    <col min="12806" max="13056" width="9" style="346"/>
    <col min="13057" max="13057" width="35.109375" style="346" customWidth="1"/>
    <col min="13058" max="13058" width="15.6640625" style="346" customWidth="1"/>
    <col min="13059" max="13059" width="9.33203125" style="346" customWidth="1"/>
    <col min="13060" max="13060" width="9" style="346"/>
    <col min="13061" max="13061" width="16.33203125" style="346" customWidth="1"/>
    <col min="13062" max="13312" width="9" style="346"/>
    <col min="13313" max="13313" width="35.109375" style="346" customWidth="1"/>
    <col min="13314" max="13314" width="15.6640625" style="346" customWidth="1"/>
    <col min="13315" max="13315" width="9.33203125" style="346" customWidth="1"/>
    <col min="13316" max="13316" width="9" style="346"/>
    <col min="13317" max="13317" width="16.33203125" style="346" customWidth="1"/>
    <col min="13318" max="13568" width="9" style="346"/>
    <col min="13569" max="13569" width="35.109375" style="346" customWidth="1"/>
    <col min="13570" max="13570" width="15.6640625" style="346" customWidth="1"/>
    <col min="13571" max="13571" width="9.33203125" style="346" customWidth="1"/>
    <col min="13572" max="13572" width="9" style="346"/>
    <col min="13573" max="13573" width="16.33203125" style="346" customWidth="1"/>
    <col min="13574" max="13824" width="9" style="346"/>
    <col min="13825" max="13825" width="35.109375" style="346" customWidth="1"/>
    <col min="13826" max="13826" width="15.6640625" style="346" customWidth="1"/>
    <col min="13827" max="13827" width="9.33203125" style="346" customWidth="1"/>
    <col min="13828" max="13828" width="9" style="346"/>
    <col min="13829" max="13829" width="16.33203125" style="346" customWidth="1"/>
    <col min="13830" max="14080" width="9" style="346"/>
    <col min="14081" max="14081" width="35.109375" style="346" customWidth="1"/>
    <col min="14082" max="14082" width="15.6640625" style="346" customWidth="1"/>
    <col min="14083" max="14083" width="9.33203125" style="346" customWidth="1"/>
    <col min="14084" max="14084" width="9" style="346"/>
    <col min="14085" max="14085" width="16.33203125" style="346" customWidth="1"/>
    <col min="14086" max="14336" width="9" style="346"/>
    <col min="14337" max="14337" width="35.109375" style="346" customWidth="1"/>
    <col min="14338" max="14338" width="15.6640625" style="346" customWidth="1"/>
    <col min="14339" max="14339" width="9.33203125" style="346" customWidth="1"/>
    <col min="14340" max="14340" width="9" style="346"/>
    <col min="14341" max="14341" width="16.33203125" style="346" customWidth="1"/>
    <col min="14342" max="14592" width="9" style="346"/>
    <col min="14593" max="14593" width="35.109375" style="346" customWidth="1"/>
    <col min="14594" max="14594" width="15.6640625" style="346" customWidth="1"/>
    <col min="14595" max="14595" width="9.33203125" style="346" customWidth="1"/>
    <col min="14596" max="14596" width="9" style="346"/>
    <col min="14597" max="14597" width="16.33203125" style="346" customWidth="1"/>
    <col min="14598" max="14848" width="9" style="346"/>
    <col min="14849" max="14849" width="35.109375" style="346" customWidth="1"/>
    <col min="14850" max="14850" width="15.6640625" style="346" customWidth="1"/>
    <col min="14851" max="14851" width="9.33203125" style="346" customWidth="1"/>
    <col min="14852" max="14852" width="9" style="346"/>
    <col min="14853" max="14853" width="16.33203125" style="346" customWidth="1"/>
    <col min="14854" max="15104" width="9" style="346"/>
    <col min="15105" max="15105" width="35.109375" style="346" customWidth="1"/>
    <col min="15106" max="15106" width="15.6640625" style="346" customWidth="1"/>
    <col min="15107" max="15107" width="9.33203125" style="346" customWidth="1"/>
    <col min="15108" max="15108" width="9" style="346"/>
    <col min="15109" max="15109" width="16.33203125" style="346" customWidth="1"/>
    <col min="15110" max="15360" width="9" style="346"/>
    <col min="15361" max="15361" width="35.109375" style="346" customWidth="1"/>
    <col min="15362" max="15362" width="15.6640625" style="346" customWidth="1"/>
    <col min="15363" max="15363" width="9.33203125" style="346" customWidth="1"/>
    <col min="15364" max="15364" width="9" style="346"/>
    <col min="15365" max="15365" width="16.33203125" style="346" customWidth="1"/>
    <col min="15366" max="15616" width="9" style="346"/>
    <col min="15617" max="15617" width="35.109375" style="346" customWidth="1"/>
    <col min="15618" max="15618" width="15.6640625" style="346" customWidth="1"/>
    <col min="15619" max="15619" width="9.33203125" style="346" customWidth="1"/>
    <col min="15620" max="15620" width="9" style="346"/>
    <col min="15621" max="15621" width="16.33203125" style="346" customWidth="1"/>
    <col min="15622" max="15872" width="9" style="346"/>
    <col min="15873" max="15873" width="35.109375" style="346" customWidth="1"/>
    <col min="15874" max="15874" width="15.6640625" style="346" customWidth="1"/>
    <col min="15875" max="15875" width="9.33203125" style="346" customWidth="1"/>
    <col min="15876" max="15876" width="9" style="346"/>
    <col min="15877" max="15877" width="16.33203125" style="346" customWidth="1"/>
    <col min="15878" max="16128" width="9" style="346"/>
    <col min="16129" max="16129" width="35.109375" style="346" customWidth="1"/>
    <col min="16130" max="16130" width="15.6640625" style="346" customWidth="1"/>
    <col min="16131" max="16131" width="9.33203125" style="346" customWidth="1"/>
    <col min="16132" max="16132" width="9" style="346"/>
    <col min="16133" max="16133" width="16.33203125" style="346" customWidth="1"/>
    <col min="16134" max="16384" width="9" style="346"/>
  </cols>
  <sheetData>
    <row r="1" spans="1:5">
      <c r="A1" s="346" t="s">
        <v>0</v>
      </c>
    </row>
    <row r="3" spans="1:5" ht="18" thickBot="1">
      <c r="A3" s="353"/>
      <c r="B3" s="354" t="s">
        <v>1</v>
      </c>
      <c r="C3" s="355" t="s">
        <v>408</v>
      </c>
      <c r="D3" s="356" t="s">
        <v>2</v>
      </c>
    </row>
    <row r="4" spans="1:5">
      <c r="A4" s="357" t="s">
        <v>409</v>
      </c>
      <c r="B4" s="250" t="s">
        <v>3</v>
      </c>
      <c r="C4" s="251">
        <f>'2'!B4</f>
        <v>40237.971300000005</v>
      </c>
      <c r="D4" s="305">
        <f>'2'!C4</f>
        <v>6.0192969800487219</v>
      </c>
    </row>
    <row r="5" spans="1:5">
      <c r="A5" s="252" t="s">
        <v>4</v>
      </c>
      <c r="B5" s="250"/>
      <c r="C5" s="102"/>
      <c r="D5" s="306">
        <f>'4'!C5</f>
        <v>5.6</v>
      </c>
    </row>
    <row r="6" spans="1:5">
      <c r="A6" s="252" t="s">
        <v>5</v>
      </c>
      <c r="B6" s="250" t="s">
        <v>6</v>
      </c>
      <c r="C6" s="358">
        <f>'26'!D4</f>
        <v>2040.8297400700001</v>
      </c>
      <c r="D6" s="359">
        <f>'26'!E4</f>
        <v>0.31995524321604302</v>
      </c>
    </row>
    <row r="7" spans="1:5">
      <c r="A7" s="252" t="s">
        <v>7</v>
      </c>
      <c r="B7" s="250" t="s">
        <v>6</v>
      </c>
      <c r="C7" s="360">
        <f>'26'!D7</f>
        <v>1140.0943114900001</v>
      </c>
      <c r="D7" s="361">
        <f>'26'!E7</f>
        <v>0.41620433221911002</v>
      </c>
    </row>
    <row r="8" spans="1:5">
      <c r="A8" s="252" t="s">
        <v>8</v>
      </c>
      <c r="B8" s="250"/>
      <c r="C8" s="255"/>
      <c r="D8" s="307">
        <f>'14'!C3</f>
        <v>5.5</v>
      </c>
    </row>
    <row r="9" spans="1:5">
      <c r="A9" s="252" t="s">
        <v>9</v>
      </c>
      <c r="B9" s="250"/>
      <c r="C9" s="255"/>
      <c r="D9" s="307">
        <f>'14'!C15</f>
        <v>3.3</v>
      </c>
    </row>
    <row r="10" spans="1:5">
      <c r="A10" s="252" t="s">
        <v>10</v>
      </c>
      <c r="B10" s="250" t="s">
        <v>3</v>
      </c>
      <c r="C10" s="256">
        <f>'17'!C5</f>
        <v>16378.556699999999</v>
      </c>
      <c r="D10" s="308">
        <f>'17'!C17</f>
        <v>8.5454760395969203</v>
      </c>
    </row>
    <row r="11" spans="1:5">
      <c r="A11" s="252" t="s">
        <v>11</v>
      </c>
      <c r="B11" s="250" t="s">
        <v>3</v>
      </c>
      <c r="C11" s="258">
        <f>'19'!C5</f>
        <v>4575.1000000000004</v>
      </c>
      <c r="D11" s="309">
        <f>'19'!C9</f>
        <v>-1.5</v>
      </c>
    </row>
    <row r="12" spans="1:5">
      <c r="A12" s="252" t="s">
        <v>12</v>
      </c>
      <c r="B12" s="250" t="s">
        <v>3</v>
      </c>
      <c r="C12" s="257">
        <f>'19'!C6</f>
        <v>1492.8</v>
      </c>
      <c r="D12" s="309">
        <f>'19'!C10</f>
        <v>-0.4</v>
      </c>
    </row>
    <row r="13" spans="1:5">
      <c r="A13" s="252" t="s">
        <v>13</v>
      </c>
      <c r="B13" s="250" t="s">
        <v>3</v>
      </c>
      <c r="C13" s="257">
        <f>'19'!C7</f>
        <v>3082.3</v>
      </c>
      <c r="D13" s="309">
        <f>'19'!C11</f>
        <v>-2.1</v>
      </c>
    </row>
    <row r="14" spans="1:5">
      <c r="A14" s="252" t="s">
        <v>452</v>
      </c>
      <c r="B14" s="250" t="s">
        <v>14</v>
      </c>
      <c r="C14" s="258">
        <f>'19'!C14</f>
        <v>19.016300000000001</v>
      </c>
      <c r="D14" s="309">
        <f>'19'!C17</f>
        <v>-15.06</v>
      </c>
    </row>
    <row r="15" spans="1:5">
      <c r="A15" s="252" t="s">
        <v>15</v>
      </c>
      <c r="B15" s="250" t="s">
        <v>3</v>
      </c>
      <c r="C15" s="350">
        <v>2802.75</v>
      </c>
      <c r="D15" s="351">
        <v>8.3000000000000007</v>
      </c>
      <c r="E15" s="362"/>
    </row>
    <row r="16" spans="1:5">
      <c r="A16" s="252" t="s">
        <v>16</v>
      </c>
      <c r="B16" s="250" t="s">
        <v>3</v>
      </c>
      <c r="C16" s="350">
        <v>6595.19</v>
      </c>
      <c r="D16" s="351">
        <v>6.4</v>
      </c>
    </row>
    <row r="17" spans="1:4">
      <c r="A17" s="252" t="s">
        <v>17</v>
      </c>
      <c r="B17" s="250" t="s">
        <v>3</v>
      </c>
      <c r="C17" s="251">
        <f>'22'!B4</f>
        <v>86296.254525276498</v>
      </c>
      <c r="D17" s="305">
        <v>8.8061668086271538</v>
      </c>
    </row>
    <row r="18" spans="1:4">
      <c r="A18" s="252" t="s">
        <v>18</v>
      </c>
      <c r="B18" s="250" t="s">
        <v>3</v>
      </c>
      <c r="C18" s="251">
        <f>'22'!B12</f>
        <v>80405.189096663104</v>
      </c>
      <c r="D18" s="306">
        <v>10.199999999999999</v>
      </c>
    </row>
    <row r="19" spans="1:4">
      <c r="A19" s="252" t="s">
        <v>19</v>
      </c>
      <c r="B19" s="250" t="s">
        <v>20</v>
      </c>
      <c r="C19" s="259">
        <f>'24'!C4</f>
        <v>100.3</v>
      </c>
      <c r="D19" s="306">
        <f>C19-100</f>
        <v>0.29999999999999716</v>
      </c>
    </row>
    <row r="20" spans="1:4">
      <c r="A20" s="252" t="s">
        <v>21</v>
      </c>
      <c r="B20" s="250" t="s">
        <v>20</v>
      </c>
      <c r="C20" s="260">
        <f>'24'!C16</f>
        <v>97.5</v>
      </c>
      <c r="D20" s="306">
        <f>C20-100</f>
        <v>-2.5</v>
      </c>
    </row>
    <row r="21" spans="1:4">
      <c r="A21" s="252" t="s">
        <v>410</v>
      </c>
      <c r="B21" s="250" t="s">
        <v>22</v>
      </c>
      <c r="C21" s="295">
        <v>33411</v>
      </c>
      <c r="D21" s="306">
        <v>5.2</v>
      </c>
    </row>
    <row r="22" spans="1:4">
      <c r="A22" s="252" t="s">
        <v>411</v>
      </c>
      <c r="B22" s="250" t="s">
        <v>22</v>
      </c>
      <c r="C22" s="295">
        <v>14230</v>
      </c>
      <c r="D22" s="306">
        <v>7.4</v>
      </c>
    </row>
    <row r="23" spans="1:4">
      <c r="A23" s="346" t="s">
        <v>23</v>
      </c>
    </row>
  </sheetData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C38"/>
  <sheetViews>
    <sheetView workbookViewId="0">
      <selection activeCell="A2" sqref="A2:C2"/>
    </sheetView>
  </sheetViews>
  <sheetFormatPr defaultColWidth="9" defaultRowHeight="14.4"/>
  <cols>
    <col min="1" max="1" width="23" customWidth="1"/>
    <col min="2" max="2" width="10.33203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3" ht="15.6">
      <c r="A2" s="430" t="s">
        <v>305</v>
      </c>
      <c r="B2" s="431"/>
      <c r="C2" s="431"/>
    </row>
    <row r="3" spans="1:3">
      <c r="A3" s="29"/>
      <c r="B3" s="29"/>
      <c r="C3" s="29"/>
    </row>
    <row r="4" spans="1:3" ht="15" thickBot="1">
      <c r="A4" s="49" t="s">
        <v>306</v>
      </c>
      <c r="B4" s="50" t="str">
        <f>'4'!B3</f>
        <v>9月</v>
      </c>
      <c r="C4" s="51" t="str">
        <f>'4'!C3</f>
        <v>1-9月</v>
      </c>
    </row>
    <row r="5" spans="1:3">
      <c r="A5" s="52" t="s">
        <v>307</v>
      </c>
      <c r="B5" s="53">
        <v>511.9</v>
      </c>
      <c r="C5" s="54">
        <v>4575.1000000000004</v>
      </c>
    </row>
    <row r="6" spans="1:3">
      <c r="A6" s="55" t="s">
        <v>308</v>
      </c>
      <c r="B6" s="53">
        <v>203.2</v>
      </c>
      <c r="C6" s="54">
        <v>1492.8</v>
      </c>
    </row>
    <row r="7" spans="1:3">
      <c r="A7" s="55" t="s">
        <v>309</v>
      </c>
      <c r="B7" s="53">
        <v>308.7</v>
      </c>
      <c r="C7" s="54">
        <v>3082.3</v>
      </c>
    </row>
    <row r="8" spans="1:3" ht="15.6">
      <c r="A8" s="56" t="s">
        <v>94</v>
      </c>
      <c r="B8" s="57"/>
      <c r="C8" s="287"/>
    </row>
    <row r="9" spans="1:3">
      <c r="A9" s="55" t="s">
        <v>310</v>
      </c>
      <c r="B9" s="58">
        <v>-6.1</v>
      </c>
      <c r="C9" s="59">
        <v>-1.5</v>
      </c>
    </row>
    <row r="10" spans="1:3">
      <c r="A10" s="55" t="s">
        <v>311</v>
      </c>
      <c r="B10" s="53">
        <v>12.5</v>
      </c>
      <c r="C10" s="59">
        <v>-0.4</v>
      </c>
    </row>
    <row r="11" spans="1:3">
      <c r="A11" s="55" t="s">
        <v>312</v>
      </c>
      <c r="B11" s="53">
        <v>-15.3</v>
      </c>
      <c r="C11" s="59">
        <v>-2.1</v>
      </c>
    </row>
    <row r="12" spans="1:3">
      <c r="A12" s="56" t="s">
        <v>313</v>
      </c>
      <c r="B12" s="253" t="s">
        <v>412</v>
      </c>
      <c r="C12" s="254" t="s">
        <v>413</v>
      </c>
    </row>
    <row r="13" spans="1:3">
      <c r="A13" s="55" t="s">
        <v>314</v>
      </c>
      <c r="B13" s="60">
        <v>7.7625000000000002</v>
      </c>
      <c r="C13" s="61">
        <v>37.550800000000002</v>
      </c>
    </row>
    <row r="14" spans="1:3">
      <c r="A14" s="313" t="s">
        <v>315</v>
      </c>
      <c r="B14" s="60">
        <v>0.19440000000000002</v>
      </c>
      <c r="C14" s="61">
        <v>19.016300000000001</v>
      </c>
    </row>
    <row r="15" spans="1:3">
      <c r="A15" s="56" t="s">
        <v>94</v>
      </c>
      <c r="B15" s="60"/>
      <c r="C15" s="58"/>
    </row>
    <row r="16" spans="1:3">
      <c r="A16" s="55" t="s">
        <v>314</v>
      </c>
      <c r="B16" s="60">
        <v>51.34</v>
      </c>
      <c r="C16" s="58">
        <v>-17.03</v>
      </c>
    </row>
    <row r="17" spans="1:3">
      <c r="A17" s="55" t="s">
        <v>315</v>
      </c>
      <c r="B17" s="60">
        <v>4.74</v>
      </c>
      <c r="C17" s="58">
        <v>-15.06</v>
      </c>
    </row>
    <row r="21" spans="1:3">
      <c r="A21" t="s">
        <v>98</v>
      </c>
      <c r="B21" t="s">
        <v>98</v>
      </c>
      <c r="C21" t="s">
        <v>98</v>
      </c>
    </row>
    <row r="22" spans="1:3">
      <c r="A22" t="s">
        <v>98</v>
      </c>
      <c r="B22" t="s">
        <v>98</v>
      </c>
      <c r="C22" t="s">
        <v>98</v>
      </c>
    </row>
    <row r="23" spans="1:3">
      <c r="A23" t="s">
        <v>98</v>
      </c>
      <c r="B23" t="s">
        <v>98</v>
      </c>
      <c r="C23" t="s">
        <v>98</v>
      </c>
    </row>
    <row r="24" spans="1:3">
      <c r="A24" t="s">
        <v>98</v>
      </c>
      <c r="B24" t="s">
        <v>98</v>
      </c>
      <c r="C24" t="s">
        <v>98</v>
      </c>
    </row>
    <row r="26" spans="1:3">
      <c r="A26" t="s">
        <v>98</v>
      </c>
    </row>
    <row r="27" spans="1:3">
      <c r="A27" t="s">
        <v>98</v>
      </c>
    </row>
    <row r="28" spans="1:3">
      <c r="A28" t="s">
        <v>98</v>
      </c>
      <c r="B28" t="s">
        <v>98</v>
      </c>
      <c r="C28" t="s">
        <v>98</v>
      </c>
    </row>
    <row r="29" spans="1:3">
      <c r="A29" t="s">
        <v>98</v>
      </c>
    </row>
    <row r="30" spans="1:3">
      <c r="A30" t="s">
        <v>98</v>
      </c>
      <c r="B30" t="s">
        <v>98</v>
      </c>
      <c r="C30" t="s">
        <v>98</v>
      </c>
    </row>
    <row r="31" spans="1:3">
      <c r="A31" t="s">
        <v>98</v>
      </c>
      <c r="B31" t="s">
        <v>98</v>
      </c>
      <c r="C31" t="s">
        <v>98</v>
      </c>
    </row>
    <row r="32" spans="1:3">
      <c r="A32" t="s">
        <v>98</v>
      </c>
    </row>
    <row r="33" spans="1:3">
      <c r="A33" t="s">
        <v>98</v>
      </c>
      <c r="B33" t="s">
        <v>98</v>
      </c>
      <c r="C33" t="s">
        <v>98</v>
      </c>
    </row>
    <row r="34" spans="1:3">
      <c r="A34" t="s">
        <v>98</v>
      </c>
      <c r="B34" t="s">
        <v>98</v>
      </c>
      <c r="C34" t="s">
        <v>98</v>
      </c>
    </row>
    <row r="35" spans="1:3">
      <c r="A35" t="s">
        <v>98</v>
      </c>
    </row>
    <row r="36" spans="1:3">
      <c r="A36" t="s">
        <v>98</v>
      </c>
    </row>
    <row r="37" spans="1:3">
      <c r="A37" t="s">
        <v>98</v>
      </c>
    </row>
    <row r="38" spans="1:3">
      <c r="A38" t="s">
        <v>98</v>
      </c>
    </row>
  </sheetData>
  <mergeCells count="1">
    <mergeCell ref="A2:C2"/>
  </mergeCells>
  <phoneticPr fontId="28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2.3320312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2" t="s">
        <v>316</v>
      </c>
      <c r="B1" s="433"/>
      <c r="C1" s="433"/>
    </row>
    <row r="2" spans="1:5">
      <c r="A2" s="34"/>
      <c r="B2" s="35"/>
      <c r="C2" s="36"/>
    </row>
    <row r="3" spans="1:5" ht="21.75" customHeight="1">
      <c r="A3" s="37" t="s">
        <v>98</v>
      </c>
      <c r="B3" s="38" t="s">
        <v>419</v>
      </c>
      <c r="C3" s="39" t="s">
        <v>317</v>
      </c>
    </row>
    <row r="4" spans="1:5" ht="21.75" customHeight="1">
      <c r="A4" s="263" t="s">
        <v>318</v>
      </c>
      <c r="B4" s="264">
        <v>86296.254525276498</v>
      </c>
      <c r="C4" s="265">
        <v>6732.5924410734997</v>
      </c>
    </row>
    <row r="5" spans="1:5" ht="21.75" customHeight="1">
      <c r="A5" s="40" t="s">
        <v>319</v>
      </c>
      <c r="B5" s="262">
        <v>86195.822959810204</v>
      </c>
      <c r="C5" s="261">
        <v>6732.8106728937</v>
      </c>
    </row>
    <row r="6" spans="1:5" ht="21.75" customHeight="1">
      <c r="A6" s="40" t="s">
        <v>320</v>
      </c>
      <c r="B6" s="41">
        <v>52384.877784866097</v>
      </c>
      <c r="C6" s="261">
        <v>6409.7391386908002</v>
      </c>
    </row>
    <row r="7" spans="1:5" ht="21.75" customHeight="1">
      <c r="A7" s="40" t="s">
        <v>321</v>
      </c>
      <c r="B7" s="262">
        <v>19840.019319923798</v>
      </c>
      <c r="C7" s="261">
        <v>171.4262855037</v>
      </c>
    </row>
    <row r="8" spans="1:5" ht="21.75" customHeight="1">
      <c r="A8" s="42" t="s">
        <v>322</v>
      </c>
      <c r="B8" s="262">
        <v>9731.4027713521991</v>
      </c>
      <c r="C8" s="261">
        <v>222.64850979159999</v>
      </c>
    </row>
    <row r="9" spans="1:5" ht="21.75" customHeight="1">
      <c r="A9" s="42" t="s">
        <v>323</v>
      </c>
      <c r="B9" s="262">
        <v>1947.2213631586001</v>
      </c>
      <c r="C9" s="261">
        <v>95.926384254699997</v>
      </c>
    </row>
    <row r="10" spans="1:5" ht="21.75" customHeight="1">
      <c r="A10" s="40" t="s">
        <v>324</v>
      </c>
      <c r="B10" s="262">
        <v>2292.3017205094998</v>
      </c>
      <c r="C10" s="261">
        <v>-166.92964534710001</v>
      </c>
    </row>
    <row r="11" spans="1:5" ht="21.75" customHeight="1">
      <c r="A11" s="40" t="s">
        <v>325</v>
      </c>
      <c r="B11" s="262">
        <v>100.4315654663</v>
      </c>
      <c r="C11" s="261">
        <v>-0.21823182020000001</v>
      </c>
    </row>
    <row r="12" spans="1:5" ht="21.75" customHeight="1">
      <c r="A12" s="266" t="s">
        <v>326</v>
      </c>
      <c r="B12" s="264">
        <v>80405.189096663104</v>
      </c>
      <c r="C12" s="265">
        <v>6232.1953947472002</v>
      </c>
      <c r="E12" s="44"/>
    </row>
    <row r="13" spans="1:5" ht="21.75" customHeight="1">
      <c r="A13" s="43" t="s">
        <v>327</v>
      </c>
      <c r="B13" s="262">
        <v>79557.442599954695</v>
      </c>
      <c r="C13" s="261">
        <v>6331.7172319572001</v>
      </c>
    </row>
    <row r="14" spans="1:5" ht="21.75" customHeight="1">
      <c r="A14" s="43" t="s">
        <v>328</v>
      </c>
      <c r="B14" s="41">
        <v>23241.0909695995</v>
      </c>
      <c r="C14" s="261">
        <v>1016.2445437395</v>
      </c>
    </row>
    <row r="15" spans="1:5" ht="21.75" customHeight="1">
      <c r="A15" s="43" t="s">
        <v>329</v>
      </c>
      <c r="B15" s="41">
        <v>56315.229355207201</v>
      </c>
      <c r="C15" s="261">
        <v>5314.4726882177001</v>
      </c>
    </row>
    <row r="16" spans="1:5" ht="21.75" customHeight="1">
      <c r="A16" s="45" t="s">
        <v>330</v>
      </c>
      <c r="B16" s="262">
        <v>1.1222751479999999</v>
      </c>
      <c r="C16" s="261">
        <v>1</v>
      </c>
    </row>
    <row r="17" spans="1:3">
      <c r="A17" s="43" t="s">
        <v>331</v>
      </c>
      <c r="B17" s="262">
        <v>847.74649670839995</v>
      </c>
      <c r="C17" s="261">
        <v>-99.521837210000001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29" customWidth="1"/>
    <col min="2" max="2" width="17.21875" style="29" customWidth="1"/>
    <col min="3" max="3" width="17.6640625" style="29" customWidth="1"/>
    <col min="4" max="256" width="21.88671875" style="29"/>
    <col min="257" max="257" width="23.21875" style="29" customWidth="1"/>
    <col min="258" max="258" width="17.21875" style="29" customWidth="1"/>
    <col min="259" max="259" width="17.6640625" style="29" customWidth="1"/>
    <col min="260" max="512" width="21.88671875" style="29"/>
    <col min="513" max="513" width="23.21875" style="29" customWidth="1"/>
    <col min="514" max="514" width="17.21875" style="29" customWidth="1"/>
    <col min="515" max="515" width="17.6640625" style="29" customWidth="1"/>
    <col min="516" max="768" width="21.88671875" style="29"/>
    <col min="769" max="769" width="23.21875" style="29" customWidth="1"/>
    <col min="770" max="770" width="17.21875" style="29" customWidth="1"/>
    <col min="771" max="771" width="17.6640625" style="29" customWidth="1"/>
    <col min="772" max="1024" width="21.88671875" style="29"/>
    <col min="1025" max="1025" width="23.21875" style="29" customWidth="1"/>
    <col min="1026" max="1026" width="17.21875" style="29" customWidth="1"/>
    <col min="1027" max="1027" width="17.6640625" style="29" customWidth="1"/>
    <col min="1028" max="1280" width="21.88671875" style="29"/>
    <col min="1281" max="1281" width="23.21875" style="29" customWidth="1"/>
    <col min="1282" max="1282" width="17.21875" style="29" customWidth="1"/>
    <col min="1283" max="1283" width="17.6640625" style="29" customWidth="1"/>
    <col min="1284" max="1536" width="21.88671875" style="29"/>
    <col min="1537" max="1537" width="23.21875" style="29" customWidth="1"/>
    <col min="1538" max="1538" width="17.21875" style="29" customWidth="1"/>
    <col min="1539" max="1539" width="17.6640625" style="29" customWidth="1"/>
    <col min="1540" max="1792" width="21.88671875" style="29"/>
    <col min="1793" max="1793" width="23.21875" style="29" customWidth="1"/>
    <col min="1794" max="1794" width="17.21875" style="29" customWidth="1"/>
    <col min="1795" max="1795" width="17.6640625" style="29" customWidth="1"/>
    <col min="1796" max="2048" width="21.88671875" style="29"/>
    <col min="2049" max="2049" width="23.21875" style="29" customWidth="1"/>
    <col min="2050" max="2050" width="17.21875" style="29" customWidth="1"/>
    <col min="2051" max="2051" width="17.6640625" style="29" customWidth="1"/>
    <col min="2052" max="2304" width="21.88671875" style="29"/>
    <col min="2305" max="2305" width="23.21875" style="29" customWidth="1"/>
    <col min="2306" max="2306" width="17.21875" style="29" customWidth="1"/>
    <col min="2307" max="2307" width="17.6640625" style="29" customWidth="1"/>
    <col min="2308" max="2560" width="21.88671875" style="29"/>
    <col min="2561" max="2561" width="23.21875" style="29" customWidth="1"/>
    <col min="2562" max="2562" width="17.21875" style="29" customWidth="1"/>
    <col min="2563" max="2563" width="17.6640625" style="29" customWidth="1"/>
    <col min="2564" max="2816" width="21.88671875" style="29"/>
    <col min="2817" max="2817" width="23.21875" style="29" customWidth="1"/>
    <col min="2818" max="2818" width="17.21875" style="29" customWidth="1"/>
    <col min="2819" max="2819" width="17.6640625" style="29" customWidth="1"/>
    <col min="2820" max="3072" width="21.88671875" style="29"/>
    <col min="3073" max="3073" width="23.21875" style="29" customWidth="1"/>
    <col min="3074" max="3074" width="17.21875" style="29" customWidth="1"/>
    <col min="3075" max="3075" width="17.6640625" style="29" customWidth="1"/>
    <col min="3076" max="3328" width="21.88671875" style="29"/>
    <col min="3329" max="3329" width="23.21875" style="29" customWidth="1"/>
    <col min="3330" max="3330" width="17.21875" style="29" customWidth="1"/>
    <col min="3331" max="3331" width="17.6640625" style="29" customWidth="1"/>
    <col min="3332" max="3584" width="21.88671875" style="29"/>
    <col min="3585" max="3585" width="23.21875" style="29" customWidth="1"/>
    <col min="3586" max="3586" width="17.21875" style="29" customWidth="1"/>
    <col min="3587" max="3587" width="17.6640625" style="29" customWidth="1"/>
    <col min="3588" max="3840" width="21.88671875" style="29"/>
    <col min="3841" max="3841" width="23.21875" style="29" customWidth="1"/>
    <col min="3842" max="3842" width="17.21875" style="29" customWidth="1"/>
    <col min="3843" max="3843" width="17.6640625" style="29" customWidth="1"/>
    <col min="3844" max="4096" width="21.88671875" style="29"/>
    <col min="4097" max="4097" width="23.21875" style="29" customWidth="1"/>
    <col min="4098" max="4098" width="17.21875" style="29" customWidth="1"/>
    <col min="4099" max="4099" width="17.6640625" style="29" customWidth="1"/>
    <col min="4100" max="4352" width="21.88671875" style="29"/>
    <col min="4353" max="4353" width="23.21875" style="29" customWidth="1"/>
    <col min="4354" max="4354" width="17.21875" style="29" customWidth="1"/>
    <col min="4355" max="4355" width="17.6640625" style="29" customWidth="1"/>
    <col min="4356" max="4608" width="21.88671875" style="29"/>
    <col min="4609" max="4609" width="23.21875" style="29" customWidth="1"/>
    <col min="4610" max="4610" width="17.21875" style="29" customWidth="1"/>
    <col min="4611" max="4611" width="17.6640625" style="29" customWidth="1"/>
    <col min="4612" max="4864" width="21.88671875" style="29"/>
    <col min="4865" max="4865" width="23.21875" style="29" customWidth="1"/>
    <col min="4866" max="4866" width="17.21875" style="29" customWidth="1"/>
    <col min="4867" max="4867" width="17.6640625" style="29" customWidth="1"/>
    <col min="4868" max="5120" width="21.88671875" style="29"/>
    <col min="5121" max="5121" width="23.21875" style="29" customWidth="1"/>
    <col min="5122" max="5122" width="17.21875" style="29" customWidth="1"/>
    <col min="5123" max="5123" width="17.6640625" style="29" customWidth="1"/>
    <col min="5124" max="5376" width="21.88671875" style="29"/>
    <col min="5377" max="5377" width="23.21875" style="29" customWidth="1"/>
    <col min="5378" max="5378" width="17.21875" style="29" customWidth="1"/>
    <col min="5379" max="5379" width="17.6640625" style="29" customWidth="1"/>
    <col min="5380" max="5632" width="21.88671875" style="29"/>
    <col min="5633" max="5633" width="23.21875" style="29" customWidth="1"/>
    <col min="5634" max="5634" width="17.21875" style="29" customWidth="1"/>
    <col min="5635" max="5635" width="17.6640625" style="29" customWidth="1"/>
    <col min="5636" max="5888" width="21.88671875" style="29"/>
    <col min="5889" max="5889" width="23.21875" style="29" customWidth="1"/>
    <col min="5890" max="5890" width="17.21875" style="29" customWidth="1"/>
    <col min="5891" max="5891" width="17.6640625" style="29" customWidth="1"/>
    <col min="5892" max="6144" width="21.88671875" style="29"/>
    <col min="6145" max="6145" width="23.21875" style="29" customWidth="1"/>
    <col min="6146" max="6146" width="17.21875" style="29" customWidth="1"/>
    <col min="6147" max="6147" width="17.6640625" style="29" customWidth="1"/>
    <col min="6148" max="6400" width="21.88671875" style="29"/>
    <col min="6401" max="6401" width="23.21875" style="29" customWidth="1"/>
    <col min="6402" max="6402" width="17.21875" style="29" customWidth="1"/>
    <col min="6403" max="6403" width="17.6640625" style="29" customWidth="1"/>
    <col min="6404" max="6656" width="21.88671875" style="29"/>
    <col min="6657" max="6657" width="23.21875" style="29" customWidth="1"/>
    <col min="6658" max="6658" width="17.21875" style="29" customWidth="1"/>
    <col min="6659" max="6659" width="17.6640625" style="29" customWidth="1"/>
    <col min="6660" max="6912" width="21.88671875" style="29"/>
    <col min="6913" max="6913" width="23.21875" style="29" customWidth="1"/>
    <col min="6914" max="6914" width="17.21875" style="29" customWidth="1"/>
    <col min="6915" max="6915" width="17.6640625" style="29" customWidth="1"/>
    <col min="6916" max="7168" width="21.88671875" style="29"/>
    <col min="7169" max="7169" width="23.21875" style="29" customWidth="1"/>
    <col min="7170" max="7170" width="17.21875" style="29" customWidth="1"/>
    <col min="7171" max="7171" width="17.6640625" style="29" customWidth="1"/>
    <col min="7172" max="7424" width="21.88671875" style="29"/>
    <col min="7425" max="7425" width="23.21875" style="29" customWidth="1"/>
    <col min="7426" max="7426" width="17.21875" style="29" customWidth="1"/>
    <col min="7427" max="7427" width="17.6640625" style="29" customWidth="1"/>
    <col min="7428" max="7680" width="21.88671875" style="29"/>
    <col min="7681" max="7681" width="23.21875" style="29" customWidth="1"/>
    <col min="7682" max="7682" width="17.21875" style="29" customWidth="1"/>
    <col min="7683" max="7683" width="17.6640625" style="29" customWidth="1"/>
    <col min="7684" max="7936" width="21.88671875" style="29"/>
    <col min="7937" max="7937" width="23.21875" style="29" customWidth="1"/>
    <col min="7938" max="7938" width="17.21875" style="29" customWidth="1"/>
    <col min="7939" max="7939" width="17.6640625" style="29" customWidth="1"/>
    <col min="7940" max="8192" width="21.88671875" style="29"/>
    <col min="8193" max="8193" width="23.21875" style="29" customWidth="1"/>
    <col min="8194" max="8194" width="17.21875" style="29" customWidth="1"/>
    <col min="8195" max="8195" width="17.6640625" style="29" customWidth="1"/>
    <col min="8196" max="8448" width="21.88671875" style="29"/>
    <col min="8449" max="8449" width="23.21875" style="29" customWidth="1"/>
    <col min="8450" max="8450" width="17.21875" style="29" customWidth="1"/>
    <col min="8451" max="8451" width="17.6640625" style="29" customWidth="1"/>
    <col min="8452" max="8704" width="21.88671875" style="29"/>
    <col min="8705" max="8705" width="23.21875" style="29" customWidth="1"/>
    <col min="8706" max="8706" width="17.21875" style="29" customWidth="1"/>
    <col min="8707" max="8707" width="17.6640625" style="29" customWidth="1"/>
    <col min="8708" max="8960" width="21.88671875" style="29"/>
    <col min="8961" max="8961" width="23.21875" style="29" customWidth="1"/>
    <col min="8962" max="8962" width="17.21875" style="29" customWidth="1"/>
    <col min="8963" max="8963" width="17.6640625" style="29" customWidth="1"/>
    <col min="8964" max="9216" width="21.88671875" style="29"/>
    <col min="9217" max="9217" width="23.21875" style="29" customWidth="1"/>
    <col min="9218" max="9218" width="17.21875" style="29" customWidth="1"/>
    <col min="9219" max="9219" width="17.6640625" style="29" customWidth="1"/>
    <col min="9220" max="9472" width="21.88671875" style="29"/>
    <col min="9473" max="9473" width="23.21875" style="29" customWidth="1"/>
    <col min="9474" max="9474" width="17.21875" style="29" customWidth="1"/>
    <col min="9475" max="9475" width="17.6640625" style="29" customWidth="1"/>
    <col min="9476" max="9728" width="21.88671875" style="29"/>
    <col min="9729" max="9729" width="23.21875" style="29" customWidth="1"/>
    <col min="9730" max="9730" width="17.21875" style="29" customWidth="1"/>
    <col min="9731" max="9731" width="17.6640625" style="29" customWidth="1"/>
    <col min="9732" max="9984" width="21.88671875" style="29"/>
    <col min="9985" max="9985" width="23.21875" style="29" customWidth="1"/>
    <col min="9986" max="9986" width="17.21875" style="29" customWidth="1"/>
    <col min="9987" max="9987" width="17.6640625" style="29" customWidth="1"/>
    <col min="9988" max="10240" width="21.88671875" style="29"/>
    <col min="10241" max="10241" width="23.21875" style="29" customWidth="1"/>
    <col min="10242" max="10242" width="17.21875" style="29" customWidth="1"/>
    <col min="10243" max="10243" width="17.6640625" style="29" customWidth="1"/>
    <col min="10244" max="10496" width="21.88671875" style="29"/>
    <col min="10497" max="10497" width="23.21875" style="29" customWidth="1"/>
    <col min="10498" max="10498" width="17.21875" style="29" customWidth="1"/>
    <col min="10499" max="10499" width="17.6640625" style="29" customWidth="1"/>
    <col min="10500" max="10752" width="21.88671875" style="29"/>
    <col min="10753" max="10753" width="23.21875" style="29" customWidth="1"/>
    <col min="10754" max="10754" width="17.21875" style="29" customWidth="1"/>
    <col min="10755" max="10755" width="17.6640625" style="29" customWidth="1"/>
    <col min="10756" max="11008" width="21.88671875" style="29"/>
    <col min="11009" max="11009" width="23.21875" style="29" customWidth="1"/>
    <col min="11010" max="11010" width="17.21875" style="29" customWidth="1"/>
    <col min="11011" max="11011" width="17.6640625" style="29" customWidth="1"/>
    <col min="11012" max="11264" width="21.88671875" style="29"/>
    <col min="11265" max="11265" width="23.21875" style="29" customWidth="1"/>
    <col min="11266" max="11266" width="17.21875" style="29" customWidth="1"/>
    <col min="11267" max="11267" width="17.6640625" style="29" customWidth="1"/>
    <col min="11268" max="11520" width="21.88671875" style="29"/>
    <col min="11521" max="11521" width="23.21875" style="29" customWidth="1"/>
    <col min="11522" max="11522" width="17.21875" style="29" customWidth="1"/>
    <col min="11523" max="11523" width="17.6640625" style="29" customWidth="1"/>
    <col min="11524" max="11776" width="21.88671875" style="29"/>
    <col min="11777" max="11777" width="23.21875" style="29" customWidth="1"/>
    <col min="11778" max="11778" width="17.21875" style="29" customWidth="1"/>
    <col min="11779" max="11779" width="17.6640625" style="29" customWidth="1"/>
    <col min="11780" max="12032" width="21.88671875" style="29"/>
    <col min="12033" max="12033" width="23.21875" style="29" customWidth="1"/>
    <col min="12034" max="12034" width="17.21875" style="29" customWidth="1"/>
    <col min="12035" max="12035" width="17.6640625" style="29" customWidth="1"/>
    <col min="12036" max="12288" width="21.88671875" style="29"/>
    <col min="12289" max="12289" width="23.21875" style="29" customWidth="1"/>
    <col min="12290" max="12290" width="17.21875" style="29" customWidth="1"/>
    <col min="12291" max="12291" width="17.6640625" style="29" customWidth="1"/>
    <col min="12292" max="12544" width="21.88671875" style="29"/>
    <col min="12545" max="12545" width="23.21875" style="29" customWidth="1"/>
    <col min="12546" max="12546" width="17.21875" style="29" customWidth="1"/>
    <col min="12547" max="12547" width="17.6640625" style="29" customWidth="1"/>
    <col min="12548" max="12800" width="21.88671875" style="29"/>
    <col min="12801" max="12801" width="23.21875" style="29" customWidth="1"/>
    <col min="12802" max="12802" width="17.21875" style="29" customWidth="1"/>
    <col min="12803" max="12803" width="17.6640625" style="29" customWidth="1"/>
    <col min="12804" max="13056" width="21.88671875" style="29"/>
    <col min="13057" max="13057" width="23.21875" style="29" customWidth="1"/>
    <col min="13058" max="13058" width="17.21875" style="29" customWidth="1"/>
    <col min="13059" max="13059" width="17.6640625" style="29" customWidth="1"/>
    <col min="13060" max="13312" width="21.88671875" style="29"/>
    <col min="13313" max="13313" width="23.21875" style="29" customWidth="1"/>
    <col min="13314" max="13314" width="17.21875" style="29" customWidth="1"/>
    <col min="13315" max="13315" width="17.6640625" style="29" customWidth="1"/>
    <col min="13316" max="13568" width="21.88671875" style="29"/>
    <col min="13569" max="13569" width="23.21875" style="29" customWidth="1"/>
    <col min="13570" max="13570" width="17.21875" style="29" customWidth="1"/>
    <col min="13571" max="13571" width="17.6640625" style="29" customWidth="1"/>
    <col min="13572" max="13824" width="21.88671875" style="29"/>
    <col min="13825" max="13825" width="23.21875" style="29" customWidth="1"/>
    <col min="13826" max="13826" width="17.21875" style="29" customWidth="1"/>
    <col min="13827" max="13827" width="17.6640625" style="29" customWidth="1"/>
    <col min="13828" max="14080" width="21.88671875" style="29"/>
    <col min="14081" max="14081" width="23.21875" style="29" customWidth="1"/>
    <col min="14082" max="14082" width="17.21875" style="29" customWidth="1"/>
    <col min="14083" max="14083" width="17.6640625" style="29" customWidth="1"/>
    <col min="14084" max="14336" width="21.88671875" style="29"/>
    <col min="14337" max="14337" width="23.21875" style="29" customWidth="1"/>
    <col min="14338" max="14338" width="17.21875" style="29" customWidth="1"/>
    <col min="14339" max="14339" width="17.6640625" style="29" customWidth="1"/>
    <col min="14340" max="14592" width="21.88671875" style="29"/>
    <col min="14593" max="14593" width="23.21875" style="29" customWidth="1"/>
    <col min="14594" max="14594" width="17.21875" style="29" customWidth="1"/>
    <col min="14595" max="14595" width="17.6640625" style="29" customWidth="1"/>
    <col min="14596" max="14848" width="21.88671875" style="29"/>
    <col min="14849" max="14849" width="23.21875" style="29" customWidth="1"/>
    <col min="14850" max="14850" width="17.21875" style="29" customWidth="1"/>
    <col min="14851" max="14851" width="17.6640625" style="29" customWidth="1"/>
    <col min="14852" max="15104" width="21.88671875" style="29"/>
    <col min="15105" max="15105" width="23.21875" style="29" customWidth="1"/>
    <col min="15106" max="15106" width="17.21875" style="29" customWidth="1"/>
    <col min="15107" max="15107" width="17.6640625" style="29" customWidth="1"/>
    <col min="15108" max="15360" width="21.88671875" style="29"/>
    <col min="15361" max="15361" width="23.21875" style="29" customWidth="1"/>
    <col min="15362" max="15362" width="17.21875" style="29" customWidth="1"/>
    <col min="15363" max="15363" width="17.6640625" style="29" customWidth="1"/>
    <col min="15364" max="15616" width="21.88671875" style="29"/>
    <col min="15617" max="15617" width="23.21875" style="29" customWidth="1"/>
    <col min="15618" max="15618" width="17.21875" style="29" customWidth="1"/>
    <col min="15619" max="15619" width="17.6640625" style="29" customWidth="1"/>
    <col min="15620" max="15872" width="21.88671875" style="29"/>
    <col min="15873" max="15873" width="23.21875" style="29" customWidth="1"/>
    <col min="15874" max="15874" width="17.21875" style="29" customWidth="1"/>
    <col min="15875" max="15875" width="17.6640625" style="29" customWidth="1"/>
    <col min="15876" max="16128" width="21.88671875" style="29"/>
    <col min="16129" max="16129" width="23.21875" style="29" customWidth="1"/>
    <col min="16130" max="16130" width="17.21875" style="29" customWidth="1"/>
    <col min="16131" max="16131" width="17.6640625" style="29" customWidth="1"/>
    <col min="16132" max="16384" width="21.88671875" style="29"/>
  </cols>
  <sheetData>
    <row r="1" spans="1:3" ht="17.399999999999999">
      <c r="A1" s="434" t="s">
        <v>332</v>
      </c>
      <c r="B1" s="434"/>
      <c r="C1" s="434"/>
    </row>
    <row r="2" spans="1:3" ht="19.5" customHeight="1">
      <c r="A2" s="437" t="s">
        <v>25</v>
      </c>
      <c r="B2" s="435" t="str">
        <f>'4'!E3</f>
        <v>1-8月</v>
      </c>
      <c r="C2" s="436"/>
    </row>
    <row r="3" spans="1:3" ht="19.5" customHeight="1">
      <c r="A3" s="438"/>
      <c r="B3" s="30" t="s">
        <v>26</v>
      </c>
      <c r="C3" s="31" t="s">
        <v>27</v>
      </c>
    </row>
    <row r="4" spans="1:3" ht="22.5" customHeight="1">
      <c r="A4" s="267" t="s">
        <v>333</v>
      </c>
      <c r="B4" s="271">
        <v>1639.8154</v>
      </c>
      <c r="C4" s="272">
        <v>12.566205303783121</v>
      </c>
    </row>
    <row r="5" spans="1:3" ht="22.5" customHeight="1">
      <c r="A5" s="268" t="s">
        <v>334</v>
      </c>
      <c r="B5" s="271">
        <v>325.18979999999999</v>
      </c>
      <c r="C5" s="272">
        <v>9.8338120418381294</v>
      </c>
    </row>
    <row r="6" spans="1:3" ht="22.5" customHeight="1">
      <c r="A6" s="268" t="s">
        <v>335</v>
      </c>
      <c r="B6" s="271">
        <v>1314.6256000000001</v>
      </c>
      <c r="C6" s="272">
        <v>13.26321191017108</v>
      </c>
    </row>
    <row r="7" spans="1:3" ht="22.5" customHeight="1">
      <c r="A7" s="32" t="s">
        <v>336</v>
      </c>
      <c r="B7" s="271">
        <v>962.52980000000002</v>
      </c>
      <c r="C7" s="272">
        <v>15.700609509971102</v>
      </c>
    </row>
    <row r="8" spans="1:3" ht="22.5" customHeight="1">
      <c r="A8" s="32" t="s">
        <v>337</v>
      </c>
      <c r="B8" s="271">
        <v>327.58089999999999</v>
      </c>
      <c r="C8" s="272">
        <v>8.7589600231076474</v>
      </c>
    </row>
    <row r="9" spans="1:3" ht="22.5" customHeight="1">
      <c r="A9" s="269" t="s">
        <v>338</v>
      </c>
      <c r="B9" s="271">
        <v>24.514800000000001</v>
      </c>
      <c r="C9" s="272">
        <v>-11.077417506084799</v>
      </c>
    </row>
    <row r="10" spans="1:3" ht="22.5" customHeight="1">
      <c r="A10" s="270" t="s">
        <v>339</v>
      </c>
      <c r="B10" s="271">
        <v>495.89429999999999</v>
      </c>
      <c r="C10" s="272">
        <v>24.353537233015473</v>
      </c>
    </row>
    <row r="11" spans="1:3" ht="22.5" customHeight="1">
      <c r="A11" s="32" t="s">
        <v>334</v>
      </c>
      <c r="B11" s="271">
        <v>192.14439999999999</v>
      </c>
      <c r="C11" s="272">
        <v>17.876384159995084</v>
      </c>
    </row>
    <row r="12" spans="1:3" ht="22.5" customHeight="1">
      <c r="A12" s="32" t="s">
        <v>335</v>
      </c>
      <c r="B12" s="271">
        <v>303.74990000000003</v>
      </c>
      <c r="C12" s="272">
        <v>28.831612467595903</v>
      </c>
    </row>
    <row r="13" spans="1:3" ht="22.5" customHeight="1">
      <c r="A13" s="32" t="s">
        <v>336</v>
      </c>
      <c r="B13" s="271">
        <v>179.37960000000001</v>
      </c>
      <c r="C13" s="272">
        <v>51.926741639267618</v>
      </c>
    </row>
    <row r="14" spans="1:3" ht="22.5" customHeight="1">
      <c r="A14" s="32" t="s">
        <v>337</v>
      </c>
      <c r="B14" s="271">
        <v>115.0698</v>
      </c>
      <c r="C14" s="272">
        <v>5.4080940952311067</v>
      </c>
    </row>
    <row r="15" spans="1:3" ht="22.5" customHeight="1">
      <c r="A15" s="269" t="s">
        <v>338</v>
      </c>
      <c r="B15" s="271">
        <v>9.3005999999999993</v>
      </c>
      <c r="C15" s="272">
        <v>8.9445941197141821</v>
      </c>
    </row>
    <row r="17" spans="1:1" ht="41.25" customHeight="1">
      <c r="A17" s="33"/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19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88" t="s">
        <v>340</v>
      </c>
      <c r="B1" s="388"/>
      <c r="C1" s="388"/>
    </row>
    <row r="2" spans="1:3" ht="15.6">
      <c r="A2" s="20"/>
      <c r="B2" s="21"/>
      <c r="C2" s="22"/>
    </row>
    <row r="3" spans="1:3" ht="18.75" customHeight="1">
      <c r="A3" s="23" t="s">
        <v>341</v>
      </c>
      <c r="B3" s="24" t="str">
        <f>'4'!B3:B4</f>
        <v>9月</v>
      </c>
      <c r="C3" s="24" t="str">
        <f>'4'!C3</f>
        <v>1-9月</v>
      </c>
    </row>
    <row r="4" spans="1:3" ht="18.75" customHeight="1">
      <c r="A4" s="25" t="s">
        <v>342</v>
      </c>
      <c r="B4" s="341">
        <v>99.2</v>
      </c>
      <c r="C4" s="345">
        <v>100.3</v>
      </c>
    </row>
    <row r="5" spans="1:3" ht="18.75" customHeight="1">
      <c r="A5" s="26" t="s">
        <v>343</v>
      </c>
      <c r="B5" s="341">
        <v>99.4</v>
      </c>
      <c r="C5" s="345">
        <v>100.4</v>
      </c>
    </row>
    <row r="6" spans="1:3" ht="18.75" customHeight="1">
      <c r="A6" s="26" t="s">
        <v>344</v>
      </c>
      <c r="B6" s="341">
        <v>98.9</v>
      </c>
      <c r="C6" s="345">
        <v>100.3</v>
      </c>
    </row>
    <row r="7" spans="1:3" ht="18.75" customHeight="1">
      <c r="A7" s="26" t="s">
        <v>345</v>
      </c>
      <c r="B7" s="341">
        <v>96.8</v>
      </c>
      <c r="C7" s="345">
        <v>100.8</v>
      </c>
    </row>
    <row r="8" spans="1:3" ht="18.75" customHeight="1">
      <c r="A8" s="26" t="s">
        <v>346</v>
      </c>
      <c r="B8" s="339">
        <v>104.1</v>
      </c>
      <c r="C8" s="340">
        <v>101.1</v>
      </c>
    </row>
    <row r="9" spans="1:3" ht="18.75" customHeight="1">
      <c r="A9" s="26" t="s">
        <v>347</v>
      </c>
      <c r="B9" s="341">
        <v>100.7</v>
      </c>
      <c r="C9" s="342">
        <v>100.9</v>
      </c>
    </row>
    <row r="10" spans="1:3" ht="18.75" customHeight="1">
      <c r="A10" s="26" t="s">
        <v>348</v>
      </c>
      <c r="B10" s="343">
        <v>100.4</v>
      </c>
      <c r="C10" s="344">
        <v>100.3</v>
      </c>
    </row>
    <row r="11" spans="1:3" ht="18.75" customHeight="1">
      <c r="A11" s="26" t="s">
        <v>349</v>
      </c>
      <c r="B11" s="341">
        <v>99.6</v>
      </c>
      <c r="C11" s="345">
        <v>100.5</v>
      </c>
    </row>
    <row r="12" spans="1:3" ht="18.75" customHeight="1">
      <c r="A12" s="26" t="s">
        <v>350</v>
      </c>
      <c r="B12" s="341">
        <v>98.2</v>
      </c>
      <c r="C12" s="345">
        <v>97.3</v>
      </c>
    </row>
    <row r="13" spans="1:3" ht="18.75" customHeight="1">
      <c r="A13" s="26" t="s">
        <v>351</v>
      </c>
      <c r="B13" s="341">
        <v>101.4</v>
      </c>
      <c r="C13" s="345">
        <v>101.9</v>
      </c>
    </row>
    <row r="14" spans="1:3" ht="18.75" customHeight="1">
      <c r="A14" s="26" t="s">
        <v>352</v>
      </c>
      <c r="B14" s="341">
        <v>100.7</v>
      </c>
      <c r="C14" s="342">
        <v>100.5</v>
      </c>
    </row>
    <row r="15" spans="1:3" ht="18.75" customHeight="1">
      <c r="A15" s="26" t="s">
        <v>353</v>
      </c>
      <c r="B15" s="341">
        <v>103.6</v>
      </c>
      <c r="C15" s="342">
        <v>103</v>
      </c>
    </row>
    <row r="16" spans="1:3" ht="18.75" customHeight="1">
      <c r="A16" s="303" t="s">
        <v>403</v>
      </c>
      <c r="B16" s="341">
        <v>97.3</v>
      </c>
      <c r="C16" s="342">
        <v>97.5</v>
      </c>
    </row>
    <row r="17" spans="1:3" ht="18.75" customHeight="1">
      <c r="A17" s="303" t="s">
        <v>404</v>
      </c>
      <c r="B17" s="341">
        <v>95.5</v>
      </c>
      <c r="C17" s="342">
        <v>96.1</v>
      </c>
    </row>
    <row r="18" spans="1:3">
      <c r="A18" s="27"/>
      <c r="C18" s="28"/>
    </row>
    <row r="19" spans="1:3">
      <c r="A19" s="27"/>
      <c r="C19" s="28"/>
    </row>
    <row r="20" spans="1:3">
      <c r="A20" s="29"/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32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5.10937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18" thickBot="1">
      <c r="A1" s="8" t="s">
        <v>354</v>
      </c>
      <c r="B1" s="439" t="s">
        <v>355</v>
      </c>
      <c r="C1" s="439"/>
      <c r="D1" s="439"/>
      <c r="E1" s="439"/>
    </row>
    <row r="2" spans="1:5" ht="19.5" customHeight="1" thickBot="1">
      <c r="B2" s="9"/>
      <c r="C2" s="323" t="s">
        <v>356</v>
      </c>
      <c r="D2" s="10" t="str">
        <f>'14'!B2</f>
        <v>1-9月</v>
      </c>
      <c r="E2" s="11" t="s">
        <v>357</v>
      </c>
    </row>
    <row r="3" spans="1:5" ht="15.75" customHeight="1">
      <c r="B3" s="12" t="s">
        <v>358</v>
      </c>
      <c r="C3" s="324" t="s">
        <v>359</v>
      </c>
      <c r="D3" s="325">
        <v>813.03</v>
      </c>
      <c r="E3" s="326">
        <v>12.57</v>
      </c>
    </row>
    <row r="4" spans="1:5" ht="15" customHeight="1">
      <c r="B4" s="12" t="s">
        <v>360</v>
      </c>
      <c r="C4" s="324" t="s">
        <v>3</v>
      </c>
      <c r="D4" s="325">
        <v>234998.68</v>
      </c>
      <c r="E4" s="326">
        <v>32.22</v>
      </c>
    </row>
    <row r="5" spans="1:5" ht="13.5" customHeight="1">
      <c r="B5" s="12" t="s">
        <v>361</v>
      </c>
      <c r="C5" s="324" t="s">
        <v>359</v>
      </c>
      <c r="D5" s="325">
        <v>121.52</v>
      </c>
      <c r="E5" s="326">
        <v>-1.89</v>
      </c>
    </row>
    <row r="6" spans="1:5" ht="13.5" customHeight="1">
      <c r="B6" s="12" t="s">
        <v>362</v>
      </c>
      <c r="C6" s="324" t="s">
        <v>3</v>
      </c>
      <c r="D6" s="325">
        <v>34625.199999999997</v>
      </c>
      <c r="E6" s="326">
        <v>113.22</v>
      </c>
    </row>
    <row r="7" spans="1:5" ht="24">
      <c r="B7" s="13" t="s">
        <v>363</v>
      </c>
      <c r="C7" s="327"/>
      <c r="D7" s="328"/>
      <c r="E7" s="329"/>
    </row>
    <row r="8" spans="1:5" ht="15.75" customHeight="1">
      <c r="B8" s="12" t="s">
        <v>364</v>
      </c>
      <c r="C8" s="324" t="s">
        <v>359</v>
      </c>
      <c r="D8" s="325">
        <v>7.9</v>
      </c>
      <c r="E8" s="326">
        <v>5.58</v>
      </c>
    </row>
    <row r="9" spans="1:5" ht="15" customHeight="1">
      <c r="B9" s="12" t="s">
        <v>365</v>
      </c>
      <c r="C9" s="324" t="s">
        <v>3</v>
      </c>
      <c r="D9" s="325">
        <v>38525.1</v>
      </c>
      <c r="E9" s="326">
        <v>20.260000000000002</v>
      </c>
    </row>
    <row r="10" spans="1:5" ht="13.5" customHeight="1">
      <c r="B10" s="12" t="s">
        <v>366</v>
      </c>
      <c r="C10" s="367" t="s">
        <v>359</v>
      </c>
      <c r="D10" s="325">
        <v>0.6</v>
      </c>
      <c r="E10" s="326">
        <v>0.08</v>
      </c>
    </row>
    <row r="11" spans="1:5" ht="13.5" customHeight="1">
      <c r="B11" s="14" t="s">
        <v>367</v>
      </c>
      <c r="C11" s="367" t="s">
        <v>3</v>
      </c>
      <c r="D11" s="330">
        <v>2558.5500000000002</v>
      </c>
      <c r="E11" s="331">
        <v>-0.03</v>
      </c>
    </row>
    <row r="12" spans="1:5" ht="15.75" customHeight="1">
      <c r="B12" s="15" t="s">
        <v>368</v>
      </c>
      <c r="C12" s="368"/>
      <c r="D12" s="330"/>
      <c r="E12" s="331"/>
    </row>
    <row r="13" spans="1:5" ht="15.75" customHeight="1">
      <c r="B13" s="12" t="s">
        <v>364</v>
      </c>
      <c r="C13" s="367" t="s">
        <v>369</v>
      </c>
      <c r="D13" s="330">
        <v>13991</v>
      </c>
      <c r="E13" s="331">
        <v>7.07</v>
      </c>
    </row>
    <row r="14" spans="1:5" ht="15" customHeight="1">
      <c r="B14" s="12" t="s">
        <v>370</v>
      </c>
      <c r="C14" s="367" t="s">
        <v>14</v>
      </c>
      <c r="D14" s="330">
        <v>2363.02</v>
      </c>
      <c r="E14" s="331">
        <v>39.270000000000003</v>
      </c>
    </row>
    <row r="15" spans="1:5" ht="13.5" customHeight="1">
      <c r="B15" s="12" t="s">
        <v>366</v>
      </c>
      <c r="C15" s="367" t="s">
        <v>369</v>
      </c>
      <c r="D15" s="330">
        <v>1182</v>
      </c>
      <c r="E15" s="331">
        <v>26.96</v>
      </c>
    </row>
    <row r="16" spans="1:5" ht="13.5" customHeight="1">
      <c r="B16" s="14" t="s">
        <v>371</v>
      </c>
      <c r="C16" s="324" t="s">
        <v>14</v>
      </c>
      <c r="D16" s="332">
        <v>164.12</v>
      </c>
      <c r="E16" s="331">
        <v>7.44</v>
      </c>
    </row>
    <row r="17" spans="2:7" ht="15.75" customHeight="1">
      <c r="B17" s="16" t="s">
        <v>372</v>
      </c>
      <c r="C17" s="333"/>
      <c r="D17" s="332"/>
      <c r="E17" s="331"/>
    </row>
    <row r="18" spans="2:7" ht="15" customHeight="1">
      <c r="B18" s="12" t="s">
        <v>364</v>
      </c>
      <c r="C18" s="324" t="s">
        <v>359</v>
      </c>
      <c r="D18" s="332">
        <v>205.17</v>
      </c>
      <c r="E18" s="331">
        <v>17.7</v>
      </c>
    </row>
    <row r="19" spans="2:7" ht="13.5" customHeight="1">
      <c r="B19" s="12" t="s">
        <v>365</v>
      </c>
      <c r="C19" s="324" t="s">
        <v>3</v>
      </c>
      <c r="D19" s="332">
        <v>148147.79999999999</v>
      </c>
      <c r="E19" s="331">
        <v>19.809999999999999</v>
      </c>
    </row>
    <row r="20" spans="2:7" ht="13.5" customHeight="1">
      <c r="B20" s="12" t="s">
        <v>366</v>
      </c>
      <c r="C20" s="324" t="s">
        <v>359</v>
      </c>
      <c r="D20" s="332">
        <v>36.9</v>
      </c>
      <c r="E20" s="331">
        <v>23.46</v>
      </c>
    </row>
    <row r="21" spans="2:7" ht="15" customHeight="1">
      <c r="B21" s="14" t="s">
        <v>367</v>
      </c>
      <c r="C21" s="324" t="s">
        <v>3</v>
      </c>
      <c r="D21" s="332">
        <v>28968.78</v>
      </c>
      <c r="E21" s="331">
        <v>163.44</v>
      </c>
    </row>
    <row r="22" spans="2:7" ht="13.5" customHeight="1">
      <c r="B22" s="15" t="s">
        <v>373</v>
      </c>
      <c r="C22" s="327"/>
      <c r="D22" s="332"/>
      <c r="E22" s="331"/>
    </row>
    <row r="23" spans="2:7" ht="15" customHeight="1">
      <c r="B23" s="12" t="s">
        <v>374</v>
      </c>
      <c r="C23" s="324" t="s">
        <v>359</v>
      </c>
      <c r="D23" s="332">
        <v>586.67999999999995</v>
      </c>
      <c r="E23" s="331">
        <v>11.15</v>
      </c>
    </row>
    <row r="24" spans="2:7" ht="13.5" customHeight="1">
      <c r="B24" s="12" t="s">
        <v>375</v>
      </c>
      <c r="C24" s="324" t="s">
        <v>3</v>
      </c>
      <c r="D24" s="332">
        <v>8241.57</v>
      </c>
      <c r="E24" s="331">
        <v>19.48</v>
      </c>
    </row>
    <row r="25" spans="2:7" ht="13.5" customHeight="1">
      <c r="B25" s="12" t="s">
        <v>366</v>
      </c>
      <c r="C25" s="324" t="s">
        <v>359</v>
      </c>
      <c r="D25" s="332">
        <v>83.29</v>
      </c>
      <c r="E25" s="331">
        <v>-9.91</v>
      </c>
    </row>
    <row r="26" spans="2:7" ht="15" customHeight="1">
      <c r="B26" s="12" t="s">
        <v>376</v>
      </c>
      <c r="C26" s="324" t="s">
        <v>3</v>
      </c>
      <c r="D26" s="332">
        <v>1771.11</v>
      </c>
      <c r="E26" s="331">
        <v>22.15</v>
      </c>
    </row>
    <row r="27" spans="2:7" ht="13.5" customHeight="1">
      <c r="B27" s="16" t="s">
        <v>377</v>
      </c>
      <c r="C27" s="333"/>
      <c r="D27" s="325"/>
      <c r="E27" s="326"/>
    </row>
    <row r="28" spans="2:7" ht="18" customHeight="1">
      <c r="B28" s="12" t="s">
        <v>378</v>
      </c>
      <c r="C28" s="324" t="s">
        <v>359</v>
      </c>
      <c r="D28" s="325">
        <v>11.89</v>
      </c>
      <c r="E28" s="326">
        <v>4.7300000000000004</v>
      </c>
    </row>
    <row r="29" spans="2:7" ht="15.6">
      <c r="B29" s="12" t="s">
        <v>379</v>
      </c>
      <c r="C29" s="324" t="s">
        <v>3</v>
      </c>
      <c r="D29" s="325">
        <v>2835.05</v>
      </c>
      <c r="E29" s="326">
        <v>4.47</v>
      </c>
    </row>
    <row r="30" spans="2:7">
      <c r="B30" s="12" t="s">
        <v>366</v>
      </c>
      <c r="C30" s="324" t="s">
        <v>369</v>
      </c>
      <c r="D30" s="334">
        <v>6168</v>
      </c>
      <c r="E30" s="335">
        <v>-26.12</v>
      </c>
    </row>
    <row r="31" spans="2:7">
      <c r="B31" s="12" t="s">
        <v>380</v>
      </c>
      <c r="C31" s="324" t="s">
        <v>3</v>
      </c>
      <c r="D31" s="334">
        <v>130.34</v>
      </c>
      <c r="E31" s="336">
        <v>-16.91</v>
      </c>
    </row>
    <row r="32" spans="2:7" ht="21.75" customHeight="1">
      <c r="B32" s="17"/>
      <c r="C32" s="18"/>
      <c r="F32" s="18"/>
      <c r="G32" s="18"/>
    </row>
  </sheetData>
  <mergeCells count="1">
    <mergeCell ref="B1:E1"/>
  </mergeCells>
  <phoneticPr fontId="28" type="noConversion"/>
  <hyperlinks>
    <hyperlink ref="A1" location="目录!R1C1" display="返回" xr:uid="{00000000-0004-0000-1700-000000000000}"/>
  </hyperlink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30.109375" style="1" customWidth="1"/>
    <col min="2" max="2" width="18.88671875" style="1" customWidth="1"/>
    <col min="3" max="3" width="9.109375" style="1" customWidth="1"/>
    <col min="4" max="4" width="17.77734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40" t="s">
        <v>381</v>
      </c>
      <c r="B1" s="440"/>
      <c r="C1" s="440"/>
      <c r="D1" s="440"/>
      <c r="E1" s="440"/>
    </row>
    <row r="2" spans="1:5" ht="15.75" customHeight="1">
      <c r="A2" s="446" t="s">
        <v>188</v>
      </c>
      <c r="B2" s="441" t="str">
        <f>'4'!B3</f>
        <v>9月</v>
      </c>
      <c r="C2" s="442"/>
      <c r="D2" s="441" t="str">
        <f>'4'!C3</f>
        <v>1-9月</v>
      </c>
      <c r="E2" s="443"/>
    </row>
    <row r="3" spans="1:5" ht="15.75" customHeight="1">
      <c r="A3" s="447"/>
      <c r="B3" s="5" t="s">
        <v>382</v>
      </c>
      <c r="C3" s="5" t="s">
        <v>27</v>
      </c>
      <c r="D3" s="5" t="s">
        <v>382</v>
      </c>
      <c r="E3" s="6" t="s">
        <v>27</v>
      </c>
    </row>
    <row r="4" spans="1:5" ht="15.75" customHeight="1">
      <c r="A4" s="7" t="s">
        <v>383</v>
      </c>
      <c r="B4" s="297">
        <v>230.38389322</v>
      </c>
      <c r="C4" s="298">
        <v>9.4491012426283199</v>
      </c>
      <c r="D4" s="297">
        <v>2040.8297400700001</v>
      </c>
      <c r="E4" s="299">
        <v>0.31995524321604302</v>
      </c>
    </row>
    <row r="5" spans="1:5" ht="15.75" customHeight="1">
      <c r="A5" s="7" t="s">
        <v>39</v>
      </c>
      <c r="B5" s="297">
        <v>3.7366503600000001</v>
      </c>
      <c r="C5" s="298">
        <v>4.0685129550476402</v>
      </c>
      <c r="D5" s="297">
        <v>30.049742729999998</v>
      </c>
      <c r="E5" s="299">
        <v>11.0413889091584</v>
      </c>
    </row>
    <row r="6" spans="1:5" ht="15.75" customHeight="1">
      <c r="A6" s="7" t="s">
        <v>40</v>
      </c>
      <c r="B6" s="297">
        <v>136.72437499</v>
      </c>
      <c r="C6" s="298">
        <v>5.1255722000287403</v>
      </c>
      <c r="D6" s="297">
        <v>1165.76292874</v>
      </c>
      <c r="E6" s="299">
        <v>0.26017615648467501</v>
      </c>
    </row>
    <row r="7" spans="1:5" ht="15.75" customHeight="1">
      <c r="A7" s="7" t="s">
        <v>384</v>
      </c>
      <c r="B7" s="297">
        <v>133.94095317</v>
      </c>
      <c r="C7" s="298">
        <v>5.3248005468856299</v>
      </c>
      <c r="D7" s="297">
        <v>1140.0943114900001</v>
      </c>
      <c r="E7" s="299">
        <v>0.41620433221911002</v>
      </c>
    </row>
    <row r="8" spans="1:5" ht="15.75" customHeight="1">
      <c r="A8" s="7" t="s">
        <v>385</v>
      </c>
      <c r="B8" s="300">
        <v>2.4414756099999999</v>
      </c>
      <c r="C8" s="301">
        <v>19.322047627454399</v>
      </c>
      <c r="D8" s="300">
        <v>20.08802837</v>
      </c>
      <c r="E8" s="302">
        <v>7.7243409737999498</v>
      </c>
    </row>
    <row r="9" spans="1:5" ht="15.75" customHeight="1">
      <c r="A9" s="7" t="s">
        <v>386</v>
      </c>
      <c r="B9" s="300">
        <v>16.020097580000002</v>
      </c>
      <c r="C9" s="301">
        <v>5.8464537846950204</v>
      </c>
      <c r="D9" s="300">
        <v>135.88985959999999</v>
      </c>
      <c r="E9" s="302">
        <v>-4.0776270720016603</v>
      </c>
    </row>
    <row r="10" spans="1:5" ht="15.75" customHeight="1">
      <c r="A10" s="7" t="s">
        <v>387</v>
      </c>
      <c r="B10" s="300">
        <v>12.53337636</v>
      </c>
      <c r="C10" s="301">
        <v>-6.6539379817645701</v>
      </c>
      <c r="D10" s="300">
        <v>105.58122284</v>
      </c>
      <c r="E10" s="302">
        <v>-2.2753073750374599</v>
      </c>
    </row>
    <row r="11" spans="1:5" ht="15.75" customHeight="1">
      <c r="A11" s="7" t="s">
        <v>388</v>
      </c>
      <c r="B11" s="300">
        <v>13.53732628</v>
      </c>
      <c r="C11" s="301">
        <v>5.1548647353420698</v>
      </c>
      <c r="D11" s="300">
        <v>120.95300439</v>
      </c>
      <c r="E11" s="302">
        <v>-12.1155137488675</v>
      </c>
    </row>
    <row r="12" spans="1:5" ht="15.75" customHeight="1">
      <c r="A12" s="7" t="s">
        <v>389</v>
      </c>
      <c r="B12" s="300">
        <v>3.2981386100000001</v>
      </c>
      <c r="C12" s="301">
        <v>-13.2436457988148</v>
      </c>
      <c r="D12" s="300">
        <v>30.855988440000001</v>
      </c>
      <c r="E12" s="302">
        <v>-4.8367283265744998</v>
      </c>
    </row>
    <row r="13" spans="1:5" ht="15.75" customHeight="1">
      <c r="A13" s="7" t="s">
        <v>390</v>
      </c>
      <c r="B13" s="300">
        <v>27.042607019999998</v>
      </c>
      <c r="C13" s="301">
        <v>7.4772755744920003</v>
      </c>
      <c r="D13" s="300">
        <v>235.22747683</v>
      </c>
      <c r="E13" s="302">
        <v>-0.18004519309322101</v>
      </c>
    </row>
    <row r="14" spans="1:5" ht="15.75" customHeight="1">
      <c r="A14" s="7" t="s">
        <v>32</v>
      </c>
      <c r="B14" s="300">
        <v>3.1490645900000001</v>
      </c>
      <c r="C14" s="301">
        <v>-4.1859307236621204</v>
      </c>
      <c r="D14" s="300">
        <v>28.886941780000001</v>
      </c>
      <c r="E14" s="302">
        <v>-6.3331427916197898</v>
      </c>
    </row>
    <row r="15" spans="1:5" ht="15.75" customHeight="1">
      <c r="A15" s="7" t="s">
        <v>41</v>
      </c>
      <c r="B15" s="300">
        <v>50.209204010000001</v>
      </c>
      <c r="C15" s="301">
        <v>13.9572938754335</v>
      </c>
      <c r="D15" s="300">
        <v>428.2237791</v>
      </c>
      <c r="E15" s="302">
        <v>6.0705662810035896</v>
      </c>
    </row>
    <row r="16" spans="1:5" ht="15.75" customHeight="1">
      <c r="A16" s="7" t="s">
        <v>391</v>
      </c>
      <c r="B16" s="300">
        <v>6.5383369199999999</v>
      </c>
      <c r="C16" s="301">
        <v>13.9746836747551</v>
      </c>
      <c r="D16" s="300">
        <v>58.890183980000003</v>
      </c>
      <c r="E16" s="302">
        <v>11.681071590101199</v>
      </c>
    </row>
    <row r="17" spans="1:8" ht="15.75" customHeight="1">
      <c r="A17" s="7" t="s">
        <v>392</v>
      </c>
      <c r="B17" s="300">
        <v>3.32243596</v>
      </c>
      <c r="C17" s="301">
        <v>10.281133520049799</v>
      </c>
      <c r="D17" s="300">
        <v>28.352436560000001</v>
      </c>
      <c r="E17" s="302">
        <v>7.8117810129505001</v>
      </c>
    </row>
    <row r="18" spans="1:8" ht="15.75" customHeight="1">
      <c r="A18" s="7" t="s">
        <v>33</v>
      </c>
      <c r="B18" s="300">
        <v>11.233099490000001</v>
      </c>
      <c r="C18" s="301">
        <v>21.1886539873753</v>
      </c>
      <c r="D18" s="300">
        <v>94.175228379999993</v>
      </c>
      <c r="E18" s="302">
        <v>8.2924284107698707</v>
      </c>
    </row>
    <row r="19" spans="1:8" ht="15.75" customHeight="1">
      <c r="A19" s="7" t="s">
        <v>35</v>
      </c>
      <c r="B19" s="300">
        <v>3.06874527</v>
      </c>
      <c r="C19" s="301">
        <v>17.282096026810901</v>
      </c>
      <c r="D19" s="300">
        <v>27.65988402</v>
      </c>
      <c r="E19" s="302">
        <v>2.6615357858920299</v>
      </c>
    </row>
    <row r="20" spans="1:8" ht="15.75" customHeight="1">
      <c r="A20" s="7" t="s">
        <v>36</v>
      </c>
      <c r="B20" s="300">
        <v>0.65261228000000004</v>
      </c>
      <c r="C20" s="301">
        <v>5.8285733263240802</v>
      </c>
      <c r="D20" s="300">
        <v>5.9107571800000001</v>
      </c>
      <c r="E20" s="302">
        <v>-0.164551657606268</v>
      </c>
    </row>
    <row r="21" spans="1:8" ht="15.75" customHeight="1">
      <c r="A21" s="7" t="s">
        <v>37</v>
      </c>
      <c r="B21" s="300">
        <v>7.6432683700000004</v>
      </c>
      <c r="C21" s="301">
        <v>13.842225413886201</v>
      </c>
      <c r="D21" s="300">
        <v>65.481123299999993</v>
      </c>
      <c r="E21" s="302">
        <v>5.55679845335571</v>
      </c>
    </row>
    <row r="22" spans="1:8" ht="15.75" customHeight="1">
      <c r="A22" s="7" t="s">
        <v>393</v>
      </c>
      <c r="B22" s="300">
        <v>0.99100674</v>
      </c>
      <c r="C22" s="301">
        <v>18.414635022110101</v>
      </c>
      <c r="D22" s="300">
        <v>8.5398680500000008</v>
      </c>
      <c r="E22" s="302">
        <v>2.3034806353751498</v>
      </c>
    </row>
    <row r="23" spans="1:8" ht="15.75" customHeight="1">
      <c r="A23" s="7" t="s">
        <v>394</v>
      </c>
      <c r="B23" s="300">
        <v>14.419407680000001</v>
      </c>
      <c r="C23" s="301">
        <v>14.975439615329</v>
      </c>
      <c r="D23" s="300">
        <v>117.90926417999999</v>
      </c>
      <c r="E23" s="302">
        <v>4.8030632752591904</v>
      </c>
    </row>
    <row r="24" spans="1:8" ht="15.75" customHeight="1">
      <c r="A24" s="7" t="s">
        <v>395</v>
      </c>
      <c r="B24" s="300">
        <v>39.713663859999997</v>
      </c>
      <c r="C24" s="301">
        <v>21.131023438518302</v>
      </c>
      <c r="D24" s="300">
        <v>416.79328950000001</v>
      </c>
      <c r="E24" s="302">
        <v>-5.4473216668056796</v>
      </c>
      <c r="H24" s="4" t="s">
        <v>98</v>
      </c>
    </row>
    <row r="25" spans="1:8" ht="15.75" customHeight="1">
      <c r="A25" s="7" t="s">
        <v>396</v>
      </c>
      <c r="B25" s="297">
        <v>24.1271831</v>
      </c>
      <c r="C25" s="298">
        <v>24.949054334943199</v>
      </c>
      <c r="D25" s="297">
        <v>245.35923735</v>
      </c>
      <c r="E25" s="299">
        <v>-11.769766443865599</v>
      </c>
    </row>
    <row r="26" spans="1:8" ht="15.75" customHeight="1" thickBot="1">
      <c r="A26" s="7" t="s">
        <v>397</v>
      </c>
      <c r="B26" s="310">
        <v>15.586480760000001</v>
      </c>
      <c r="C26" s="311">
        <v>15.6602450177586</v>
      </c>
      <c r="D26" s="310">
        <v>171.43405215000001</v>
      </c>
      <c r="E26" s="312">
        <v>5.3580764101500904</v>
      </c>
    </row>
    <row r="27" spans="1:8">
      <c r="A27" s="444"/>
      <c r="B27" s="445"/>
      <c r="C27" s="445"/>
      <c r="D27" s="445"/>
      <c r="E27" s="445"/>
    </row>
  </sheetData>
  <mergeCells count="5">
    <mergeCell ref="A1:E1"/>
    <mergeCell ref="B2:C2"/>
    <mergeCell ref="D2:E2"/>
    <mergeCell ref="A27:E27"/>
    <mergeCell ref="A2:A3"/>
  </mergeCells>
  <phoneticPr fontId="28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28.5546875" style="29" customWidth="1"/>
    <col min="2" max="2" width="14.21875" style="29" customWidth="1"/>
    <col min="3" max="3" width="9.88671875" style="29" customWidth="1"/>
    <col min="4" max="4" width="17.21875" style="29" customWidth="1"/>
    <col min="5" max="8" width="9" style="29"/>
    <col min="9" max="9" width="11.6640625" style="29" bestFit="1" customWidth="1"/>
    <col min="10" max="256" width="9" style="29"/>
    <col min="257" max="257" width="23.21875" style="29" customWidth="1"/>
    <col min="258" max="258" width="14.21875" style="29" customWidth="1"/>
    <col min="259" max="259" width="9.88671875" style="29" customWidth="1"/>
    <col min="260" max="260" width="17.21875" style="29" customWidth="1"/>
    <col min="261" max="512" width="9" style="29"/>
    <col min="513" max="513" width="23.21875" style="29" customWidth="1"/>
    <col min="514" max="514" width="14.21875" style="29" customWidth="1"/>
    <col min="515" max="515" width="9.88671875" style="29" customWidth="1"/>
    <col min="516" max="516" width="17.21875" style="29" customWidth="1"/>
    <col min="517" max="768" width="9" style="29"/>
    <col min="769" max="769" width="23.21875" style="29" customWidth="1"/>
    <col min="770" max="770" width="14.21875" style="29" customWidth="1"/>
    <col min="771" max="771" width="9.88671875" style="29" customWidth="1"/>
    <col min="772" max="772" width="17.21875" style="29" customWidth="1"/>
    <col min="773" max="1024" width="9" style="29"/>
    <col min="1025" max="1025" width="23.21875" style="29" customWidth="1"/>
    <col min="1026" max="1026" width="14.21875" style="29" customWidth="1"/>
    <col min="1027" max="1027" width="9.88671875" style="29" customWidth="1"/>
    <col min="1028" max="1028" width="17.21875" style="29" customWidth="1"/>
    <col min="1029" max="1280" width="9" style="29"/>
    <col min="1281" max="1281" width="23.21875" style="29" customWidth="1"/>
    <col min="1282" max="1282" width="14.21875" style="29" customWidth="1"/>
    <col min="1283" max="1283" width="9.88671875" style="29" customWidth="1"/>
    <col min="1284" max="1284" width="17.21875" style="29" customWidth="1"/>
    <col min="1285" max="1536" width="9" style="29"/>
    <col min="1537" max="1537" width="23.21875" style="29" customWidth="1"/>
    <col min="1538" max="1538" width="14.21875" style="29" customWidth="1"/>
    <col min="1539" max="1539" width="9.88671875" style="29" customWidth="1"/>
    <col min="1540" max="1540" width="17.21875" style="29" customWidth="1"/>
    <col min="1541" max="1792" width="9" style="29"/>
    <col min="1793" max="1793" width="23.21875" style="29" customWidth="1"/>
    <col min="1794" max="1794" width="14.21875" style="29" customWidth="1"/>
    <col min="1795" max="1795" width="9.88671875" style="29" customWidth="1"/>
    <col min="1796" max="1796" width="17.21875" style="29" customWidth="1"/>
    <col min="1797" max="2048" width="9" style="29"/>
    <col min="2049" max="2049" width="23.21875" style="29" customWidth="1"/>
    <col min="2050" max="2050" width="14.21875" style="29" customWidth="1"/>
    <col min="2051" max="2051" width="9.88671875" style="29" customWidth="1"/>
    <col min="2052" max="2052" width="17.21875" style="29" customWidth="1"/>
    <col min="2053" max="2304" width="9" style="29"/>
    <col min="2305" max="2305" width="23.21875" style="29" customWidth="1"/>
    <col min="2306" max="2306" width="14.21875" style="29" customWidth="1"/>
    <col min="2307" max="2307" width="9.88671875" style="29" customWidth="1"/>
    <col min="2308" max="2308" width="17.21875" style="29" customWidth="1"/>
    <col min="2309" max="2560" width="9" style="29"/>
    <col min="2561" max="2561" width="23.21875" style="29" customWidth="1"/>
    <col min="2562" max="2562" width="14.21875" style="29" customWidth="1"/>
    <col min="2563" max="2563" width="9.88671875" style="29" customWidth="1"/>
    <col min="2564" max="2564" width="17.21875" style="29" customWidth="1"/>
    <col min="2565" max="2816" width="9" style="29"/>
    <col min="2817" max="2817" width="23.21875" style="29" customWidth="1"/>
    <col min="2818" max="2818" width="14.21875" style="29" customWidth="1"/>
    <col min="2819" max="2819" width="9.88671875" style="29" customWidth="1"/>
    <col min="2820" max="2820" width="17.21875" style="29" customWidth="1"/>
    <col min="2821" max="3072" width="9" style="29"/>
    <col min="3073" max="3073" width="23.21875" style="29" customWidth="1"/>
    <col min="3074" max="3074" width="14.21875" style="29" customWidth="1"/>
    <col min="3075" max="3075" width="9.88671875" style="29" customWidth="1"/>
    <col min="3076" max="3076" width="17.21875" style="29" customWidth="1"/>
    <col min="3077" max="3328" width="9" style="29"/>
    <col min="3329" max="3329" width="23.21875" style="29" customWidth="1"/>
    <col min="3330" max="3330" width="14.21875" style="29" customWidth="1"/>
    <col min="3331" max="3331" width="9.88671875" style="29" customWidth="1"/>
    <col min="3332" max="3332" width="17.21875" style="29" customWidth="1"/>
    <col min="3333" max="3584" width="9" style="29"/>
    <col min="3585" max="3585" width="23.21875" style="29" customWidth="1"/>
    <col min="3586" max="3586" width="14.21875" style="29" customWidth="1"/>
    <col min="3587" max="3587" width="9.88671875" style="29" customWidth="1"/>
    <col min="3588" max="3588" width="17.21875" style="29" customWidth="1"/>
    <col min="3589" max="3840" width="9" style="29"/>
    <col min="3841" max="3841" width="23.21875" style="29" customWidth="1"/>
    <col min="3842" max="3842" width="14.21875" style="29" customWidth="1"/>
    <col min="3843" max="3843" width="9.88671875" style="29" customWidth="1"/>
    <col min="3844" max="3844" width="17.21875" style="29" customWidth="1"/>
    <col min="3845" max="4096" width="9" style="29"/>
    <col min="4097" max="4097" width="23.21875" style="29" customWidth="1"/>
    <col min="4098" max="4098" width="14.21875" style="29" customWidth="1"/>
    <col min="4099" max="4099" width="9.88671875" style="29" customWidth="1"/>
    <col min="4100" max="4100" width="17.21875" style="29" customWidth="1"/>
    <col min="4101" max="4352" width="9" style="29"/>
    <col min="4353" max="4353" width="23.21875" style="29" customWidth="1"/>
    <col min="4354" max="4354" width="14.21875" style="29" customWidth="1"/>
    <col min="4355" max="4355" width="9.88671875" style="29" customWidth="1"/>
    <col min="4356" max="4356" width="17.21875" style="29" customWidth="1"/>
    <col min="4357" max="4608" width="9" style="29"/>
    <col min="4609" max="4609" width="23.21875" style="29" customWidth="1"/>
    <col min="4610" max="4610" width="14.21875" style="29" customWidth="1"/>
    <col min="4611" max="4611" width="9.88671875" style="29" customWidth="1"/>
    <col min="4612" max="4612" width="17.21875" style="29" customWidth="1"/>
    <col min="4613" max="4864" width="9" style="29"/>
    <col min="4865" max="4865" width="23.21875" style="29" customWidth="1"/>
    <col min="4866" max="4866" width="14.21875" style="29" customWidth="1"/>
    <col min="4867" max="4867" width="9.88671875" style="29" customWidth="1"/>
    <col min="4868" max="4868" width="17.21875" style="29" customWidth="1"/>
    <col min="4869" max="5120" width="9" style="29"/>
    <col min="5121" max="5121" width="23.21875" style="29" customWidth="1"/>
    <col min="5122" max="5122" width="14.21875" style="29" customWidth="1"/>
    <col min="5123" max="5123" width="9.88671875" style="29" customWidth="1"/>
    <col min="5124" max="5124" width="17.21875" style="29" customWidth="1"/>
    <col min="5125" max="5376" width="9" style="29"/>
    <col min="5377" max="5377" width="23.21875" style="29" customWidth="1"/>
    <col min="5378" max="5378" width="14.21875" style="29" customWidth="1"/>
    <col min="5379" max="5379" width="9.88671875" style="29" customWidth="1"/>
    <col min="5380" max="5380" width="17.21875" style="29" customWidth="1"/>
    <col min="5381" max="5632" width="9" style="29"/>
    <col min="5633" max="5633" width="23.21875" style="29" customWidth="1"/>
    <col min="5634" max="5634" width="14.21875" style="29" customWidth="1"/>
    <col min="5635" max="5635" width="9.88671875" style="29" customWidth="1"/>
    <col min="5636" max="5636" width="17.21875" style="29" customWidth="1"/>
    <col min="5637" max="5888" width="9" style="29"/>
    <col min="5889" max="5889" width="23.21875" style="29" customWidth="1"/>
    <col min="5890" max="5890" width="14.21875" style="29" customWidth="1"/>
    <col min="5891" max="5891" width="9.88671875" style="29" customWidth="1"/>
    <col min="5892" max="5892" width="17.21875" style="29" customWidth="1"/>
    <col min="5893" max="6144" width="9" style="29"/>
    <col min="6145" max="6145" width="23.21875" style="29" customWidth="1"/>
    <col min="6146" max="6146" width="14.21875" style="29" customWidth="1"/>
    <col min="6147" max="6147" width="9.88671875" style="29" customWidth="1"/>
    <col min="6148" max="6148" width="17.21875" style="29" customWidth="1"/>
    <col min="6149" max="6400" width="9" style="29"/>
    <col min="6401" max="6401" width="23.21875" style="29" customWidth="1"/>
    <col min="6402" max="6402" width="14.21875" style="29" customWidth="1"/>
    <col min="6403" max="6403" width="9.88671875" style="29" customWidth="1"/>
    <col min="6404" max="6404" width="17.21875" style="29" customWidth="1"/>
    <col min="6405" max="6656" width="9" style="29"/>
    <col min="6657" max="6657" width="23.21875" style="29" customWidth="1"/>
    <col min="6658" max="6658" width="14.21875" style="29" customWidth="1"/>
    <col min="6659" max="6659" width="9.88671875" style="29" customWidth="1"/>
    <col min="6660" max="6660" width="17.21875" style="29" customWidth="1"/>
    <col min="6661" max="6912" width="9" style="29"/>
    <col min="6913" max="6913" width="23.21875" style="29" customWidth="1"/>
    <col min="6914" max="6914" width="14.21875" style="29" customWidth="1"/>
    <col min="6915" max="6915" width="9.88671875" style="29" customWidth="1"/>
    <col min="6916" max="6916" width="17.21875" style="29" customWidth="1"/>
    <col min="6917" max="7168" width="9" style="29"/>
    <col min="7169" max="7169" width="23.21875" style="29" customWidth="1"/>
    <col min="7170" max="7170" width="14.21875" style="29" customWidth="1"/>
    <col min="7171" max="7171" width="9.88671875" style="29" customWidth="1"/>
    <col min="7172" max="7172" width="17.21875" style="29" customWidth="1"/>
    <col min="7173" max="7424" width="9" style="29"/>
    <col min="7425" max="7425" width="23.21875" style="29" customWidth="1"/>
    <col min="7426" max="7426" width="14.21875" style="29" customWidth="1"/>
    <col min="7427" max="7427" width="9.88671875" style="29" customWidth="1"/>
    <col min="7428" max="7428" width="17.21875" style="29" customWidth="1"/>
    <col min="7429" max="7680" width="9" style="29"/>
    <col min="7681" max="7681" width="23.21875" style="29" customWidth="1"/>
    <col min="7682" max="7682" width="14.21875" style="29" customWidth="1"/>
    <col min="7683" max="7683" width="9.88671875" style="29" customWidth="1"/>
    <col min="7684" max="7684" width="17.21875" style="29" customWidth="1"/>
    <col min="7685" max="7936" width="9" style="29"/>
    <col min="7937" max="7937" width="23.21875" style="29" customWidth="1"/>
    <col min="7938" max="7938" width="14.21875" style="29" customWidth="1"/>
    <col min="7939" max="7939" width="9.88671875" style="29" customWidth="1"/>
    <col min="7940" max="7940" width="17.21875" style="29" customWidth="1"/>
    <col min="7941" max="8192" width="9" style="29"/>
    <col min="8193" max="8193" width="23.21875" style="29" customWidth="1"/>
    <col min="8194" max="8194" width="14.21875" style="29" customWidth="1"/>
    <col min="8195" max="8195" width="9.88671875" style="29" customWidth="1"/>
    <col min="8196" max="8196" width="17.21875" style="29" customWidth="1"/>
    <col min="8197" max="8448" width="9" style="29"/>
    <col min="8449" max="8449" width="23.21875" style="29" customWidth="1"/>
    <col min="8450" max="8450" width="14.21875" style="29" customWidth="1"/>
    <col min="8451" max="8451" width="9.88671875" style="29" customWidth="1"/>
    <col min="8452" max="8452" width="17.21875" style="29" customWidth="1"/>
    <col min="8453" max="8704" width="9" style="29"/>
    <col min="8705" max="8705" width="23.21875" style="29" customWidth="1"/>
    <col min="8706" max="8706" width="14.21875" style="29" customWidth="1"/>
    <col min="8707" max="8707" width="9.88671875" style="29" customWidth="1"/>
    <col min="8708" max="8708" width="17.21875" style="29" customWidth="1"/>
    <col min="8709" max="8960" width="9" style="29"/>
    <col min="8961" max="8961" width="23.21875" style="29" customWidth="1"/>
    <col min="8962" max="8962" width="14.21875" style="29" customWidth="1"/>
    <col min="8963" max="8963" width="9.88671875" style="29" customWidth="1"/>
    <col min="8964" max="8964" width="17.21875" style="29" customWidth="1"/>
    <col min="8965" max="9216" width="9" style="29"/>
    <col min="9217" max="9217" width="23.21875" style="29" customWidth="1"/>
    <col min="9218" max="9218" width="14.21875" style="29" customWidth="1"/>
    <col min="9219" max="9219" width="9.88671875" style="29" customWidth="1"/>
    <col min="9220" max="9220" width="17.21875" style="29" customWidth="1"/>
    <col min="9221" max="9472" width="9" style="29"/>
    <col min="9473" max="9473" width="23.21875" style="29" customWidth="1"/>
    <col min="9474" max="9474" width="14.21875" style="29" customWidth="1"/>
    <col min="9475" max="9475" width="9.88671875" style="29" customWidth="1"/>
    <col min="9476" max="9476" width="17.21875" style="29" customWidth="1"/>
    <col min="9477" max="9728" width="9" style="29"/>
    <col min="9729" max="9729" width="23.21875" style="29" customWidth="1"/>
    <col min="9730" max="9730" width="14.21875" style="29" customWidth="1"/>
    <col min="9731" max="9731" width="9.88671875" style="29" customWidth="1"/>
    <col min="9732" max="9732" width="17.21875" style="29" customWidth="1"/>
    <col min="9733" max="9984" width="9" style="29"/>
    <col min="9985" max="9985" width="23.21875" style="29" customWidth="1"/>
    <col min="9986" max="9986" width="14.21875" style="29" customWidth="1"/>
    <col min="9987" max="9987" width="9.88671875" style="29" customWidth="1"/>
    <col min="9988" max="9988" width="17.21875" style="29" customWidth="1"/>
    <col min="9989" max="10240" width="9" style="29"/>
    <col min="10241" max="10241" width="23.21875" style="29" customWidth="1"/>
    <col min="10242" max="10242" width="14.21875" style="29" customWidth="1"/>
    <col min="10243" max="10243" width="9.88671875" style="29" customWidth="1"/>
    <col min="10244" max="10244" width="17.21875" style="29" customWidth="1"/>
    <col min="10245" max="10496" width="9" style="29"/>
    <col min="10497" max="10497" width="23.21875" style="29" customWidth="1"/>
    <col min="10498" max="10498" width="14.21875" style="29" customWidth="1"/>
    <col min="10499" max="10499" width="9.88671875" style="29" customWidth="1"/>
    <col min="10500" max="10500" width="17.21875" style="29" customWidth="1"/>
    <col min="10501" max="10752" width="9" style="29"/>
    <col min="10753" max="10753" width="23.21875" style="29" customWidth="1"/>
    <col min="10754" max="10754" width="14.21875" style="29" customWidth="1"/>
    <col min="10755" max="10755" width="9.88671875" style="29" customWidth="1"/>
    <col min="10756" max="10756" width="17.21875" style="29" customWidth="1"/>
    <col min="10757" max="11008" width="9" style="29"/>
    <col min="11009" max="11009" width="23.21875" style="29" customWidth="1"/>
    <col min="11010" max="11010" width="14.21875" style="29" customWidth="1"/>
    <col min="11011" max="11011" width="9.88671875" style="29" customWidth="1"/>
    <col min="11012" max="11012" width="17.21875" style="29" customWidth="1"/>
    <col min="11013" max="11264" width="9" style="29"/>
    <col min="11265" max="11265" width="23.21875" style="29" customWidth="1"/>
    <col min="11266" max="11266" width="14.21875" style="29" customWidth="1"/>
    <col min="11267" max="11267" width="9.88671875" style="29" customWidth="1"/>
    <col min="11268" max="11268" width="17.21875" style="29" customWidth="1"/>
    <col min="11269" max="11520" width="9" style="29"/>
    <col min="11521" max="11521" width="23.21875" style="29" customWidth="1"/>
    <col min="11522" max="11522" width="14.21875" style="29" customWidth="1"/>
    <col min="11523" max="11523" width="9.88671875" style="29" customWidth="1"/>
    <col min="11524" max="11524" width="17.21875" style="29" customWidth="1"/>
    <col min="11525" max="11776" width="9" style="29"/>
    <col min="11777" max="11777" width="23.21875" style="29" customWidth="1"/>
    <col min="11778" max="11778" width="14.21875" style="29" customWidth="1"/>
    <col min="11779" max="11779" width="9.88671875" style="29" customWidth="1"/>
    <col min="11780" max="11780" width="17.21875" style="29" customWidth="1"/>
    <col min="11781" max="12032" width="9" style="29"/>
    <col min="12033" max="12033" width="23.21875" style="29" customWidth="1"/>
    <col min="12034" max="12034" width="14.21875" style="29" customWidth="1"/>
    <col min="12035" max="12035" width="9.88671875" style="29" customWidth="1"/>
    <col min="12036" max="12036" width="17.21875" style="29" customWidth="1"/>
    <col min="12037" max="12288" width="9" style="29"/>
    <col min="12289" max="12289" width="23.21875" style="29" customWidth="1"/>
    <col min="12290" max="12290" width="14.21875" style="29" customWidth="1"/>
    <col min="12291" max="12291" width="9.88671875" style="29" customWidth="1"/>
    <col min="12292" max="12292" width="17.21875" style="29" customWidth="1"/>
    <col min="12293" max="12544" width="9" style="29"/>
    <col min="12545" max="12545" width="23.21875" style="29" customWidth="1"/>
    <col min="12546" max="12546" width="14.21875" style="29" customWidth="1"/>
    <col min="12547" max="12547" width="9.88671875" style="29" customWidth="1"/>
    <col min="12548" max="12548" width="17.21875" style="29" customWidth="1"/>
    <col min="12549" max="12800" width="9" style="29"/>
    <col min="12801" max="12801" width="23.21875" style="29" customWidth="1"/>
    <col min="12802" max="12802" width="14.21875" style="29" customWidth="1"/>
    <col min="12803" max="12803" width="9.88671875" style="29" customWidth="1"/>
    <col min="12804" max="12804" width="17.21875" style="29" customWidth="1"/>
    <col min="12805" max="13056" width="9" style="29"/>
    <col min="13057" max="13057" width="23.21875" style="29" customWidth="1"/>
    <col min="13058" max="13058" width="14.21875" style="29" customWidth="1"/>
    <col min="13059" max="13059" width="9.88671875" style="29" customWidth="1"/>
    <col min="13060" max="13060" width="17.21875" style="29" customWidth="1"/>
    <col min="13061" max="13312" width="9" style="29"/>
    <col min="13313" max="13313" width="23.21875" style="29" customWidth="1"/>
    <col min="13314" max="13314" width="14.21875" style="29" customWidth="1"/>
    <col min="13315" max="13315" width="9.88671875" style="29" customWidth="1"/>
    <col min="13316" max="13316" width="17.21875" style="29" customWidth="1"/>
    <col min="13317" max="13568" width="9" style="29"/>
    <col min="13569" max="13569" width="23.21875" style="29" customWidth="1"/>
    <col min="13570" max="13570" width="14.21875" style="29" customWidth="1"/>
    <col min="13571" max="13571" width="9.88671875" style="29" customWidth="1"/>
    <col min="13572" max="13572" width="17.21875" style="29" customWidth="1"/>
    <col min="13573" max="13824" width="9" style="29"/>
    <col min="13825" max="13825" width="23.21875" style="29" customWidth="1"/>
    <col min="13826" max="13826" width="14.21875" style="29" customWidth="1"/>
    <col min="13827" max="13827" width="9.88671875" style="29" customWidth="1"/>
    <col min="13828" max="13828" width="17.21875" style="29" customWidth="1"/>
    <col min="13829" max="14080" width="9" style="29"/>
    <col min="14081" max="14081" width="23.21875" style="29" customWidth="1"/>
    <col min="14082" max="14082" width="14.21875" style="29" customWidth="1"/>
    <col min="14083" max="14083" width="9.88671875" style="29" customWidth="1"/>
    <col min="14084" max="14084" width="17.21875" style="29" customWidth="1"/>
    <col min="14085" max="14336" width="9" style="29"/>
    <col min="14337" max="14337" width="23.21875" style="29" customWidth="1"/>
    <col min="14338" max="14338" width="14.21875" style="29" customWidth="1"/>
    <col min="14339" max="14339" width="9.88671875" style="29" customWidth="1"/>
    <col min="14340" max="14340" width="17.21875" style="29" customWidth="1"/>
    <col min="14341" max="14592" width="9" style="29"/>
    <col min="14593" max="14593" width="23.21875" style="29" customWidth="1"/>
    <col min="14594" max="14594" width="14.21875" style="29" customWidth="1"/>
    <col min="14595" max="14595" width="9.88671875" style="29" customWidth="1"/>
    <col min="14596" max="14596" width="17.21875" style="29" customWidth="1"/>
    <col min="14597" max="14848" width="9" style="29"/>
    <col min="14849" max="14849" width="23.21875" style="29" customWidth="1"/>
    <col min="14850" max="14850" width="14.21875" style="29" customWidth="1"/>
    <col min="14851" max="14851" width="9.88671875" style="29" customWidth="1"/>
    <col min="14852" max="14852" width="17.21875" style="29" customWidth="1"/>
    <col min="14853" max="15104" width="9" style="29"/>
    <col min="15105" max="15105" width="23.21875" style="29" customWidth="1"/>
    <col min="15106" max="15106" width="14.21875" style="29" customWidth="1"/>
    <col min="15107" max="15107" width="9.88671875" style="29" customWidth="1"/>
    <col min="15108" max="15108" width="17.21875" style="29" customWidth="1"/>
    <col min="15109" max="15360" width="9" style="29"/>
    <col min="15361" max="15361" width="23.21875" style="29" customWidth="1"/>
    <col min="15362" max="15362" width="14.21875" style="29" customWidth="1"/>
    <col min="15363" max="15363" width="9.88671875" style="29" customWidth="1"/>
    <col min="15364" max="15364" width="17.21875" style="29" customWidth="1"/>
    <col min="15365" max="15616" width="9" style="29"/>
    <col min="15617" max="15617" width="23.21875" style="29" customWidth="1"/>
    <col min="15618" max="15618" width="14.21875" style="29" customWidth="1"/>
    <col min="15619" max="15619" width="9.88671875" style="29" customWidth="1"/>
    <col min="15620" max="15620" width="17.21875" style="29" customWidth="1"/>
    <col min="15621" max="15872" width="9" style="29"/>
    <col min="15873" max="15873" width="23.21875" style="29" customWidth="1"/>
    <col min="15874" max="15874" width="14.21875" style="29" customWidth="1"/>
    <col min="15875" max="15875" width="9.88671875" style="29" customWidth="1"/>
    <col min="15876" max="15876" width="17.21875" style="29" customWidth="1"/>
    <col min="15877" max="16128" width="9" style="29"/>
    <col min="16129" max="16129" width="23.21875" style="29" customWidth="1"/>
    <col min="16130" max="16130" width="14.21875" style="29" customWidth="1"/>
    <col min="16131" max="16131" width="9.88671875" style="29" customWidth="1"/>
    <col min="16132" max="16132" width="17.21875" style="29" customWidth="1"/>
    <col min="16133" max="16384" width="9" style="29"/>
  </cols>
  <sheetData>
    <row r="1" spans="1:11" ht="26.25" customHeight="1">
      <c r="A1" s="371" t="s">
        <v>24</v>
      </c>
      <c r="B1" s="371"/>
      <c r="C1" s="371"/>
      <c r="D1" s="371"/>
    </row>
    <row r="2" spans="1:11" ht="20.100000000000001" customHeight="1">
      <c r="A2" s="374" t="s">
        <v>25</v>
      </c>
      <c r="B2" s="372" t="s">
        <v>424</v>
      </c>
      <c r="C2" s="372"/>
      <c r="D2" s="373"/>
    </row>
    <row r="3" spans="1:11" ht="20.100000000000001" customHeight="1">
      <c r="A3" s="374"/>
      <c r="B3" s="237" t="s">
        <v>26</v>
      </c>
      <c r="C3" s="237" t="s">
        <v>27</v>
      </c>
      <c r="D3" s="238" t="s">
        <v>28</v>
      </c>
    </row>
    <row r="4" spans="1:11" ht="20.100000000000001" customHeight="1">
      <c r="A4" s="239" t="s">
        <v>29</v>
      </c>
      <c r="B4" s="240">
        <v>40237.971300000005</v>
      </c>
      <c r="C4" s="241">
        <v>6.0192969800487219</v>
      </c>
      <c r="D4" s="242">
        <v>5.2</v>
      </c>
    </row>
    <row r="5" spans="1:11" ht="20.100000000000001" customHeight="1">
      <c r="A5" s="239" t="s">
        <v>30</v>
      </c>
      <c r="B5" s="240"/>
      <c r="C5" s="241"/>
      <c r="D5" s="242"/>
    </row>
    <row r="6" spans="1:11" ht="20.100000000000001" customHeight="1">
      <c r="A6" s="239" t="s">
        <v>31</v>
      </c>
      <c r="B6" s="240"/>
      <c r="C6" s="241"/>
      <c r="D6" s="242"/>
    </row>
    <row r="7" spans="1:11" ht="20.100000000000001" customHeight="1">
      <c r="A7" s="239" t="s">
        <v>32</v>
      </c>
      <c r="B7" s="240"/>
      <c r="C7" s="241"/>
      <c r="D7" s="242"/>
    </row>
    <row r="8" spans="1:11" ht="20.100000000000001" customHeight="1">
      <c r="A8" s="239" t="s">
        <v>33</v>
      </c>
      <c r="B8" s="240"/>
      <c r="C8" s="241"/>
      <c r="D8" s="242"/>
    </row>
    <row r="9" spans="1:11" ht="20.100000000000001" customHeight="1">
      <c r="A9" s="239" t="s">
        <v>34</v>
      </c>
      <c r="B9" s="240"/>
      <c r="C9" s="241"/>
      <c r="D9" s="242"/>
    </row>
    <row r="10" spans="1:11" ht="20.100000000000001" customHeight="1">
      <c r="A10" s="239" t="s">
        <v>35</v>
      </c>
      <c r="B10" s="240"/>
      <c r="C10" s="241"/>
      <c r="D10" s="242"/>
    </row>
    <row r="11" spans="1:11" ht="20.100000000000001" customHeight="1">
      <c r="A11" s="239" t="s">
        <v>36</v>
      </c>
      <c r="B11" s="240"/>
      <c r="C11" s="241"/>
      <c r="D11" s="242"/>
    </row>
    <row r="12" spans="1:11" ht="20.100000000000001" customHeight="1">
      <c r="A12" s="239" t="s">
        <v>37</v>
      </c>
      <c r="B12" s="240"/>
      <c r="C12" s="241"/>
      <c r="D12" s="242"/>
      <c r="G12" s="304"/>
      <c r="H12" s="304"/>
      <c r="I12" s="304"/>
      <c r="J12" s="304"/>
      <c r="K12" s="304"/>
    </row>
    <row r="13" spans="1:11" ht="20.100000000000001" customHeight="1">
      <c r="A13" s="239" t="s">
        <v>38</v>
      </c>
      <c r="B13" s="240"/>
      <c r="C13" s="241"/>
      <c r="D13" s="242"/>
      <c r="G13" s="304"/>
      <c r="H13" s="304"/>
      <c r="I13" s="304"/>
      <c r="J13" s="304"/>
      <c r="K13" s="304"/>
    </row>
    <row r="14" spans="1:11" ht="20.100000000000001" customHeight="1">
      <c r="A14" s="239" t="s">
        <v>39</v>
      </c>
      <c r="B14" s="240">
        <v>3540.5794000000001</v>
      </c>
      <c r="C14" s="241">
        <v>4.214679084416133</v>
      </c>
      <c r="D14" s="242">
        <v>4</v>
      </c>
      <c r="G14" s="304"/>
      <c r="H14" s="304"/>
      <c r="I14" s="304"/>
      <c r="J14" s="304"/>
      <c r="K14" s="304"/>
    </row>
    <row r="15" spans="1:11" ht="20.100000000000001" customHeight="1">
      <c r="A15" s="239" t="s">
        <v>40</v>
      </c>
      <c r="B15" s="240">
        <v>16280.149899999997</v>
      </c>
      <c r="C15" s="241">
        <v>4.7133822036627748</v>
      </c>
      <c r="D15" s="242">
        <v>4.4000000000000004</v>
      </c>
      <c r="G15" s="304"/>
      <c r="H15" s="304"/>
      <c r="I15" s="304"/>
      <c r="J15" s="304"/>
      <c r="K15" s="304"/>
    </row>
    <row r="16" spans="1:11" ht="20.100000000000001" customHeight="1">
      <c r="A16" s="239" t="s">
        <v>41</v>
      </c>
      <c r="B16" s="240">
        <v>20417.241999999998</v>
      </c>
      <c r="C16" s="241">
        <v>7.2881387631211112</v>
      </c>
      <c r="D16" s="242">
        <v>6</v>
      </c>
      <c r="I16" s="337"/>
    </row>
    <row r="17" spans="1:9" ht="33.75" customHeight="1">
      <c r="A17" s="243" t="s">
        <v>42</v>
      </c>
      <c r="B17" s="244" t="s">
        <v>423</v>
      </c>
      <c r="C17" s="245"/>
      <c r="D17" s="338" t="s">
        <v>426</v>
      </c>
      <c r="I17" s="337"/>
    </row>
    <row r="18" spans="1:9" ht="20.100000000000001" customHeight="1">
      <c r="I18" s="337"/>
    </row>
    <row r="19" spans="1:9" ht="30" customHeight="1"/>
    <row r="20" spans="1:9" ht="15.6">
      <c r="A20" s="246"/>
    </row>
    <row r="21" spans="1:9" ht="15.6">
      <c r="A21" s="246"/>
      <c r="B21" s="247"/>
    </row>
    <row r="22" spans="1:9" ht="15.6">
      <c r="A22" s="246"/>
      <c r="B22" s="248"/>
    </row>
    <row r="23" spans="1:9" ht="15.6">
      <c r="A23" s="246"/>
      <c r="B23" s="248"/>
    </row>
    <row r="29" spans="1:9">
      <c r="G29" s="33"/>
      <c r="H29" s="249"/>
    </row>
    <row r="30" spans="1:9">
      <c r="G30" s="33"/>
      <c r="H30" s="249"/>
    </row>
    <row r="31" spans="1:9">
      <c r="G31" s="33"/>
      <c r="H31" s="249"/>
    </row>
    <row r="32" spans="1:9">
      <c r="H32" s="249"/>
    </row>
  </sheetData>
  <mergeCells count="3">
    <mergeCell ref="A1:D1"/>
    <mergeCell ref="B2:D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30.5546875" customWidth="1"/>
    <col min="3" max="4" width="16.6640625" customWidth="1"/>
    <col min="5" max="5" width="17.109375" customWidth="1"/>
    <col min="6" max="6" width="9" customWidth="1"/>
    <col min="258" max="258" width="22.44140625" customWidth="1"/>
    <col min="259" max="260" width="16.6640625" customWidth="1"/>
    <col min="261" max="261" width="17.109375" customWidth="1"/>
    <col min="262" max="262" width="9" customWidth="1"/>
    <col min="514" max="514" width="22.44140625" customWidth="1"/>
    <col min="515" max="516" width="16.6640625" customWidth="1"/>
    <col min="517" max="517" width="17.109375" customWidth="1"/>
    <col min="518" max="518" width="9" customWidth="1"/>
    <col min="770" max="770" width="22.44140625" customWidth="1"/>
    <col min="771" max="772" width="16.6640625" customWidth="1"/>
    <col min="773" max="773" width="17.109375" customWidth="1"/>
    <col min="774" max="774" width="9" customWidth="1"/>
    <col min="1026" max="1026" width="22.44140625" customWidth="1"/>
    <col min="1027" max="1028" width="16.6640625" customWidth="1"/>
    <col min="1029" max="1029" width="17.109375" customWidth="1"/>
    <col min="1030" max="1030" width="9" customWidth="1"/>
    <col min="1282" max="1282" width="22.44140625" customWidth="1"/>
    <col min="1283" max="1284" width="16.6640625" customWidth="1"/>
    <col min="1285" max="1285" width="17.109375" customWidth="1"/>
    <col min="1286" max="1286" width="9" customWidth="1"/>
    <col min="1538" max="1538" width="22.44140625" customWidth="1"/>
    <col min="1539" max="1540" width="16.6640625" customWidth="1"/>
    <col min="1541" max="1541" width="17.109375" customWidth="1"/>
    <col min="1542" max="1542" width="9" customWidth="1"/>
    <col min="1794" max="1794" width="22.44140625" customWidth="1"/>
    <col min="1795" max="1796" width="16.6640625" customWidth="1"/>
    <col min="1797" max="1797" width="17.109375" customWidth="1"/>
    <col min="1798" max="1798" width="9" customWidth="1"/>
    <col min="2050" max="2050" width="22.44140625" customWidth="1"/>
    <col min="2051" max="2052" width="16.6640625" customWidth="1"/>
    <col min="2053" max="2053" width="17.109375" customWidth="1"/>
    <col min="2054" max="2054" width="9" customWidth="1"/>
    <col min="2306" max="2306" width="22.44140625" customWidth="1"/>
    <col min="2307" max="2308" width="16.6640625" customWidth="1"/>
    <col min="2309" max="2309" width="17.109375" customWidth="1"/>
    <col min="2310" max="2310" width="9" customWidth="1"/>
    <col min="2562" max="2562" width="22.44140625" customWidth="1"/>
    <col min="2563" max="2564" width="16.6640625" customWidth="1"/>
    <col min="2565" max="2565" width="17.109375" customWidth="1"/>
    <col min="2566" max="2566" width="9" customWidth="1"/>
    <col min="2818" max="2818" width="22.44140625" customWidth="1"/>
    <col min="2819" max="2820" width="16.6640625" customWidth="1"/>
    <col min="2821" max="2821" width="17.109375" customWidth="1"/>
    <col min="2822" max="2822" width="9" customWidth="1"/>
    <col min="3074" max="3074" width="22.44140625" customWidth="1"/>
    <col min="3075" max="3076" width="16.6640625" customWidth="1"/>
    <col min="3077" max="3077" width="17.109375" customWidth="1"/>
    <col min="3078" max="3078" width="9" customWidth="1"/>
    <col min="3330" max="3330" width="22.44140625" customWidth="1"/>
    <col min="3331" max="3332" width="16.6640625" customWidth="1"/>
    <col min="3333" max="3333" width="17.109375" customWidth="1"/>
    <col min="3334" max="3334" width="9" customWidth="1"/>
    <col min="3586" max="3586" width="22.44140625" customWidth="1"/>
    <col min="3587" max="3588" width="16.6640625" customWidth="1"/>
    <col min="3589" max="3589" width="17.109375" customWidth="1"/>
    <col min="3590" max="3590" width="9" customWidth="1"/>
    <col min="3842" max="3842" width="22.44140625" customWidth="1"/>
    <col min="3843" max="3844" width="16.6640625" customWidth="1"/>
    <col min="3845" max="3845" width="17.109375" customWidth="1"/>
    <col min="3846" max="3846" width="9" customWidth="1"/>
    <col min="4098" max="4098" width="22.44140625" customWidth="1"/>
    <col min="4099" max="4100" width="16.6640625" customWidth="1"/>
    <col min="4101" max="4101" width="17.109375" customWidth="1"/>
    <col min="4102" max="4102" width="9" customWidth="1"/>
    <col min="4354" max="4354" width="22.44140625" customWidth="1"/>
    <col min="4355" max="4356" width="16.6640625" customWidth="1"/>
    <col min="4357" max="4357" width="17.109375" customWidth="1"/>
    <col min="4358" max="4358" width="9" customWidth="1"/>
    <col min="4610" max="4610" width="22.44140625" customWidth="1"/>
    <col min="4611" max="4612" width="16.6640625" customWidth="1"/>
    <col min="4613" max="4613" width="17.109375" customWidth="1"/>
    <col min="4614" max="4614" width="9" customWidth="1"/>
    <col min="4866" max="4866" width="22.44140625" customWidth="1"/>
    <col min="4867" max="4868" width="16.6640625" customWidth="1"/>
    <col min="4869" max="4869" width="17.109375" customWidth="1"/>
    <col min="4870" max="4870" width="9" customWidth="1"/>
    <col min="5122" max="5122" width="22.44140625" customWidth="1"/>
    <col min="5123" max="5124" width="16.6640625" customWidth="1"/>
    <col min="5125" max="5125" width="17.109375" customWidth="1"/>
    <col min="5126" max="5126" width="9" customWidth="1"/>
    <col min="5378" max="5378" width="22.44140625" customWidth="1"/>
    <col min="5379" max="5380" width="16.6640625" customWidth="1"/>
    <col min="5381" max="5381" width="17.109375" customWidth="1"/>
    <col min="5382" max="5382" width="9" customWidth="1"/>
    <col min="5634" max="5634" width="22.44140625" customWidth="1"/>
    <col min="5635" max="5636" width="16.6640625" customWidth="1"/>
    <col min="5637" max="5637" width="17.109375" customWidth="1"/>
    <col min="5638" max="5638" width="9" customWidth="1"/>
    <col min="5890" max="5890" width="22.44140625" customWidth="1"/>
    <col min="5891" max="5892" width="16.6640625" customWidth="1"/>
    <col min="5893" max="5893" width="17.109375" customWidth="1"/>
    <col min="5894" max="5894" width="9" customWidth="1"/>
    <col min="6146" max="6146" width="22.44140625" customWidth="1"/>
    <col min="6147" max="6148" width="16.6640625" customWidth="1"/>
    <col min="6149" max="6149" width="17.109375" customWidth="1"/>
    <col min="6150" max="6150" width="9" customWidth="1"/>
    <col min="6402" max="6402" width="22.44140625" customWidth="1"/>
    <col min="6403" max="6404" width="16.6640625" customWidth="1"/>
    <col min="6405" max="6405" width="17.109375" customWidth="1"/>
    <col min="6406" max="6406" width="9" customWidth="1"/>
    <col min="6658" max="6658" width="22.44140625" customWidth="1"/>
    <col min="6659" max="6660" width="16.6640625" customWidth="1"/>
    <col min="6661" max="6661" width="17.109375" customWidth="1"/>
    <col min="6662" max="6662" width="9" customWidth="1"/>
    <col min="6914" max="6914" width="22.44140625" customWidth="1"/>
    <col min="6915" max="6916" width="16.6640625" customWidth="1"/>
    <col min="6917" max="6917" width="17.109375" customWidth="1"/>
    <col min="6918" max="6918" width="9" customWidth="1"/>
    <col min="7170" max="7170" width="22.44140625" customWidth="1"/>
    <col min="7171" max="7172" width="16.6640625" customWidth="1"/>
    <col min="7173" max="7173" width="17.109375" customWidth="1"/>
    <col min="7174" max="7174" width="9" customWidth="1"/>
    <col min="7426" max="7426" width="22.44140625" customWidth="1"/>
    <col min="7427" max="7428" width="16.6640625" customWidth="1"/>
    <col min="7429" max="7429" width="17.109375" customWidth="1"/>
    <col min="7430" max="7430" width="9" customWidth="1"/>
    <col min="7682" max="7682" width="22.44140625" customWidth="1"/>
    <col min="7683" max="7684" width="16.6640625" customWidth="1"/>
    <col min="7685" max="7685" width="17.109375" customWidth="1"/>
    <col min="7686" max="7686" width="9" customWidth="1"/>
    <col min="7938" max="7938" width="22.44140625" customWidth="1"/>
    <col min="7939" max="7940" width="16.6640625" customWidth="1"/>
    <col min="7941" max="7941" width="17.109375" customWidth="1"/>
    <col min="7942" max="7942" width="9" customWidth="1"/>
    <col min="8194" max="8194" width="22.44140625" customWidth="1"/>
    <col min="8195" max="8196" width="16.6640625" customWidth="1"/>
    <col min="8197" max="8197" width="17.109375" customWidth="1"/>
    <col min="8198" max="8198" width="9" customWidth="1"/>
    <col min="8450" max="8450" width="22.44140625" customWidth="1"/>
    <col min="8451" max="8452" width="16.6640625" customWidth="1"/>
    <col min="8453" max="8453" width="17.109375" customWidth="1"/>
    <col min="8454" max="8454" width="9" customWidth="1"/>
    <col min="8706" max="8706" width="22.44140625" customWidth="1"/>
    <col min="8707" max="8708" width="16.6640625" customWidth="1"/>
    <col min="8709" max="8709" width="17.109375" customWidth="1"/>
    <col min="8710" max="8710" width="9" customWidth="1"/>
    <col min="8962" max="8962" width="22.44140625" customWidth="1"/>
    <col min="8963" max="8964" width="16.6640625" customWidth="1"/>
    <col min="8965" max="8965" width="17.109375" customWidth="1"/>
    <col min="8966" max="8966" width="9" customWidth="1"/>
    <col min="9218" max="9218" width="22.44140625" customWidth="1"/>
    <col min="9219" max="9220" width="16.6640625" customWidth="1"/>
    <col min="9221" max="9221" width="17.109375" customWidth="1"/>
    <col min="9222" max="9222" width="9" customWidth="1"/>
    <col min="9474" max="9474" width="22.44140625" customWidth="1"/>
    <col min="9475" max="9476" width="16.6640625" customWidth="1"/>
    <col min="9477" max="9477" width="17.109375" customWidth="1"/>
    <col min="9478" max="9478" width="9" customWidth="1"/>
    <col min="9730" max="9730" width="22.44140625" customWidth="1"/>
    <col min="9731" max="9732" width="16.6640625" customWidth="1"/>
    <col min="9733" max="9733" width="17.109375" customWidth="1"/>
    <col min="9734" max="9734" width="9" customWidth="1"/>
    <col min="9986" max="9986" width="22.44140625" customWidth="1"/>
    <col min="9987" max="9988" width="16.6640625" customWidth="1"/>
    <col min="9989" max="9989" width="17.109375" customWidth="1"/>
    <col min="9990" max="9990" width="9" customWidth="1"/>
    <col min="10242" max="10242" width="22.44140625" customWidth="1"/>
    <col min="10243" max="10244" width="16.6640625" customWidth="1"/>
    <col min="10245" max="10245" width="17.109375" customWidth="1"/>
    <col min="10246" max="10246" width="9" customWidth="1"/>
    <col min="10498" max="10498" width="22.44140625" customWidth="1"/>
    <col min="10499" max="10500" width="16.6640625" customWidth="1"/>
    <col min="10501" max="10501" width="17.109375" customWidth="1"/>
    <col min="10502" max="10502" width="9" customWidth="1"/>
    <col min="10754" max="10754" width="22.44140625" customWidth="1"/>
    <col min="10755" max="10756" width="16.6640625" customWidth="1"/>
    <col min="10757" max="10757" width="17.109375" customWidth="1"/>
    <col min="10758" max="10758" width="9" customWidth="1"/>
    <col min="11010" max="11010" width="22.44140625" customWidth="1"/>
    <col min="11011" max="11012" width="16.6640625" customWidth="1"/>
    <col min="11013" max="11013" width="17.109375" customWidth="1"/>
    <col min="11014" max="11014" width="9" customWidth="1"/>
    <col min="11266" max="11266" width="22.44140625" customWidth="1"/>
    <col min="11267" max="11268" width="16.6640625" customWidth="1"/>
    <col min="11269" max="11269" width="17.109375" customWidth="1"/>
    <col min="11270" max="11270" width="9" customWidth="1"/>
    <col min="11522" max="11522" width="22.44140625" customWidth="1"/>
    <col min="11523" max="11524" width="16.6640625" customWidth="1"/>
    <col min="11525" max="11525" width="17.109375" customWidth="1"/>
    <col min="11526" max="11526" width="9" customWidth="1"/>
    <col min="11778" max="11778" width="22.44140625" customWidth="1"/>
    <col min="11779" max="11780" width="16.6640625" customWidth="1"/>
    <col min="11781" max="11781" width="17.109375" customWidth="1"/>
    <col min="11782" max="11782" width="9" customWidth="1"/>
    <col min="12034" max="12034" width="22.44140625" customWidth="1"/>
    <col min="12035" max="12036" width="16.6640625" customWidth="1"/>
    <col min="12037" max="12037" width="17.109375" customWidth="1"/>
    <col min="12038" max="12038" width="9" customWidth="1"/>
    <col min="12290" max="12290" width="22.44140625" customWidth="1"/>
    <col min="12291" max="12292" width="16.6640625" customWidth="1"/>
    <col min="12293" max="12293" width="17.109375" customWidth="1"/>
    <col min="12294" max="12294" width="9" customWidth="1"/>
    <col min="12546" max="12546" width="22.44140625" customWidth="1"/>
    <col min="12547" max="12548" width="16.6640625" customWidth="1"/>
    <col min="12549" max="12549" width="17.109375" customWidth="1"/>
    <col min="12550" max="12550" width="9" customWidth="1"/>
    <col min="12802" max="12802" width="22.44140625" customWidth="1"/>
    <col min="12803" max="12804" width="16.6640625" customWidth="1"/>
    <col min="12805" max="12805" width="17.109375" customWidth="1"/>
    <col min="12806" max="12806" width="9" customWidth="1"/>
    <col min="13058" max="13058" width="22.44140625" customWidth="1"/>
    <col min="13059" max="13060" width="16.6640625" customWidth="1"/>
    <col min="13061" max="13061" width="17.109375" customWidth="1"/>
    <col min="13062" max="13062" width="9" customWidth="1"/>
    <col min="13314" max="13314" width="22.44140625" customWidth="1"/>
    <col min="13315" max="13316" width="16.6640625" customWidth="1"/>
    <col min="13317" max="13317" width="17.109375" customWidth="1"/>
    <col min="13318" max="13318" width="9" customWidth="1"/>
    <col min="13570" max="13570" width="22.44140625" customWidth="1"/>
    <col min="13571" max="13572" width="16.6640625" customWidth="1"/>
    <col min="13573" max="13573" width="17.109375" customWidth="1"/>
    <col min="13574" max="13574" width="9" customWidth="1"/>
    <col min="13826" max="13826" width="22.44140625" customWidth="1"/>
    <col min="13827" max="13828" width="16.6640625" customWidth="1"/>
    <col min="13829" max="13829" width="17.109375" customWidth="1"/>
    <col min="13830" max="13830" width="9" customWidth="1"/>
    <col min="14082" max="14082" width="22.44140625" customWidth="1"/>
    <col min="14083" max="14084" width="16.6640625" customWidth="1"/>
    <col min="14085" max="14085" width="17.109375" customWidth="1"/>
    <col min="14086" max="14086" width="9" customWidth="1"/>
    <col min="14338" max="14338" width="22.44140625" customWidth="1"/>
    <col min="14339" max="14340" width="16.6640625" customWidth="1"/>
    <col min="14341" max="14341" width="17.109375" customWidth="1"/>
    <col min="14342" max="14342" width="9" customWidth="1"/>
    <col min="14594" max="14594" width="22.44140625" customWidth="1"/>
    <col min="14595" max="14596" width="16.6640625" customWidth="1"/>
    <col min="14597" max="14597" width="17.109375" customWidth="1"/>
    <col min="14598" max="14598" width="9" customWidth="1"/>
    <col min="14850" max="14850" width="22.44140625" customWidth="1"/>
    <col min="14851" max="14852" width="16.6640625" customWidth="1"/>
    <col min="14853" max="14853" width="17.109375" customWidth="1"/>
    <col min="14854" max="14854" width="9" customWidth="1"/>
    <col min="15106" max="15106" width="22.44140625" customWidth="1"/>
    <col min="15107" max="15108" width="16.6640625" customWidth="1"/>
    <col min="15109" max="15109" width="17.109375" customWidth="1"/>
    <col min="15110" max="15110" width="9" customWidth="1"/>
    <col min="15362" max="15362" width="22.44140625" customWidth="1"/>
    <col min="15363" max="15364" width="16.6640625" customWidth="1"/>
    <col min="15365" max="15365" width="17.109375" customWidth="1"/>
    <col min="15366" max="15366" width="9" customWidth="1"/>
    <col min="15618" max="15618" width="22.44140625" customWidth="1"/>
    <col min="15619" max="15620" width="16.6640625" customWidth="1"/>
    <col min="15621" max="15621" width="17.109375" customWidth="1"/>
    <col min="15622" max="15622" width="9" customWidth="1"/>
    <col min="15874" max="15874" width="22.44140625" customWidth="1"/>
    <col min="15875" max="15876" width="16.6640625" customWidth="1"/>
    <col min="15877" max="15877" width="17.109375" customWidth="1"/>
    <col min="15878" max="15878" width="9" customWidth="1"/>
    <col min="16130" max="16130" width="22.44140625" customWidth="1"/>
    <col min="16131" max="16132" width="16.6640625" customWidth="1"/>
    <col min="16133" max="16133" width="17.109375" customWidth="1"/>
    <col min="16134" max="16134" width="9" customWidth="1"/>
  </cols>
  <sheetData>
    <row r="2" spans="1:4" ht="33.75" customHeight="1">
      <c r="B2" s="375" t="s">
        <v>43</v>
      </c>
      <c r="C2" s="375"/>
      <c r="D2" s="375"/>
    </row>
    <row r="3" spans="1:4" ht="13.5" customHeight="1">
      <c r="B3" s="376" t="s">
        <v>44</v>
      </c>
      <c r="C3" s="377"/>
      <c r="D3" s="378"/>
    </row>
    <row r="4" spans="1:4" ht="13.5" customHeight="1">
      <c r="B4" s="383" t="s">
        <v>25</v>
      </c>
      <c r="C4" s="379" t="s">
        <v>425</v>
      </c>
      <c r="D4" s="380"/>
    </row>
    <row r="5" spans="1:4">
      <c r="B5" s="383"/>
      <c r="C5" s="224" t="s">
        <v>26</v>
      </c>
      <c r="D5" s="225" t="s">
        <v>27</v>
      </c>
    </row>
    <row r="6" spans="1:4" ht="15.6">
      <c r="B6" s="226" t="s">
        <v>45</v>
      </c>
      <c r="C6" s="227">
        <v>6275.2638690445583</v>
      </c>
      <c r="D6" s="228">
        <v>4.3512785077496989</v>
      </c>
    </row>
    <row r="7" spans="1:4" ht="15.6">
      <c r="B7" s="229" t="s">
        <v>46</v>
      </c>
      <c r="C7" s="227">
        <v>3236.8530210149279</v>
      </c>
      <c r="D7" s="228">
        <v>3.2223384041344962</v>
      </c>
    </row>
    <row r="8" spans="1:4" ht="15.6">
      <c r="B8" s="229" t="s">
        <v>47</v>
      </c>
      <c r="C8" s="227">
        <v>157.23517732241413</v>
      </c>
      <c r="D8" s="228">
        <v>12.514851391795757</v>
      </c>
    </row>
    <row r="9" spans="1:4" ht="15.6">
      <c r="B9" s="229" t="s">
        <v>48</v>
      </c>
      <c r="C9" s="227">
        <v>1301.13475681463</v>
      </c>
      <c r="D9" s="228">
        <v>3.7819014367977104</v>
      </c>
    </row>
    <row r="10" spans="1:4" ht="15.6">
      <c r="B10" s="229" t="s">
        <v>49</v>
      </c>
      <c r="C10" s="227">
        <v>1060.1193600008451</v>
      </c>
      <c r="D10" s="228">
        <v>6.0911854824535876</v>
      </c>
    </row>
    <row r="11" spans="1:4" ht="15.6">
      <c r="A11" s="230"/>
      <c r="B11" s="231" t="s">
        <v>50</v>
      </c>
      <c r="C11" s="227">
        <v>519.92155389174184</v>
      </c>
      <c r="D11" s="228">
        <v>6.9566665667955121</v>
      </c>
    </row>
    <row r="12" spans="1:4" ht="13.5" customHeight="1">
      <c r="B12" s="381" t="s">
        <v>51</v>
      </c>
      <c r="C12" s="381"/>
      <c r="D12" s="381"/>
    </row>
    <row r="13" spans="1:4">
      <c r="B13" s="223" t="s">
        <v>25</v>
      </c>
      <c r="C13" s="380" t="str">
        <f>C4</f>
        <v>前三季度</v>
      </c>
      <c r="D13" s="382"/>
    </row>
    <row r="14" spans="1:4">
      <c r="B14" s="223"/>
      <c r="C14" s="224" t="s">
        <v>52</v>
      </c>
      <c r="D14" s="225" t="s">
        <v>27</v>
      </c>
    </row>
    <row r="15" spans="1:4">
      <c r="B15" s="234" t="s">
        <v>53</v>
      </c>
      <c r="C15" s="232">
        <v>145.79014202676299</v>
      </c>
      <c r="D15" s="233">
        <v>4.8787634443081487</v>
      </c>
    </row>
    <row r="16" spans="1:4">
      <c r="B16" s="234" t="s">
        <v>54</v>
      </c>
      <c r="C16" s="235">
        <v>3520.1579999999999</v>
      </c>
      <c r="D16" s="236">
        <v>3.9308595612513386</v>
      </c>
    </row>
    <row r="17" spans="2:4">
      <c r="B17" s="234" t="s">
        <v>55</v>
      </c>
      <c r="C17" s="235">
        <v>423.65639550000003</v>
      </c>
      <c r="D17" s="236">
        <v>-8.7636783419966946E-2</v>
      </c>
    </row>
    <row r="18" spans="2:4">
      <c r="B18" s="234" t="s">
        <v>56</v>
      </c>
      <c r="C18" s="235">
        <v>72.419774599999997</v>
      </c>
      <c r="D18" s="236">
        <v>5.6114316596069358</v>
      </c>
    </row>
    <row r="19" spans="2:4">
      <c r="B19" s="234" t="s">
        <v>398</v>
      </c>
      <c r="C19" s="235">
        <v>39673.095557102097</v>
      </c>
      <c r="D19" s="236">
        <v>-0.46649798349011462</v>
      </c>
    </row>
    <row r="20" spans="2:4">
      <c r="B20" s="296" t="s">
        <v>57</v>
      </c>
      <c r="C20" s="235">
        <v>281.78114749545199</v>
      </c>
      <c r="D20" s="236">
        <v>5.2305244314211592</v>
      </c>
    </row>
    <row r="21" spans="2:4">
      <c r="B21" s="234" t="s">
        <v>399</v>
      </c>
      <c r="C21" s="235">
        <v>393.39279600000003</v>
      </c>
      <c r="D21" s="236">
        <v>6.1048864286506728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activeCell="E1" sqref="E1:E1048576"/>
    </sheetView>
  </sheetViews>
  <sheetFormatPr defaultColWidth="9" defaultRowHeight="14.4"/>
  <cols>
    <col min="1" max="1" width="20.88671875" customWidth="1"/>
    <col min="2" max="2" width="11.6640625" customWidth="1"/>
    <col min="3" max="3" width="14.44140625" customWidth="1"/>
    <col min="4" max="4" width="0.21875" customWidth="1"/>
    <col min="5" max="5" width="22.554687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84" t="s">
        <v>58</v>
      </c>
      <c r="B1" s="384"/>
      <c r="C1" s="384"/>
    </row>
    <row r="2" spans="1:5" ht="15.6">
      <c r="A2" s="215"/>
      <c r="B2" s="216"/>
      <c r="C2" s="217"/>
    </row>
    <row r="3" spans="1:5" ht="27" customHeight="1">
      <c r="A3" s="385" t="s">
        <v>25</v>
      </c>
      <c r="B3" s="218" t="s">
        <v>414</v>
      </c>
      <c r="C3" s="218" t="s">
        <v>408</v>
      </c>
      <c r="D3" s="218" t="s">
        <v>406</v>
      </c>
      <c r="E3" s="218" t="s">
        <v>407</v>
      </c>
    </row>
    <row r="4" spans="1:5" ht="24" customHeight="1">
      <c r="A4" s="385"/>
      <c r="B4" s="30" t="s">
        <v>27</v>
      </c>
      <c r="C4" s="31" t="s">
        <v>27</v>
      </c>
    </row>
    <row r="5" spans="1:5" ht="16.5" customHeight="1">
      <c r="A5" s="219" t="s">
        <v>59</v>
      </c>
      <c r="B5" s="220">
        <v>6.5</v>
      </c>
      <c r="C5" s="221">
        <v>5.6</v>
      </c>
    </row>
    <row r="6" spans="1:5" ht="16.5" customHeight="1">
      <c r="A6" s="219" t="s">
        <v>60</v>
      </c>
      <c r="B6" s="220">
        <v>-1.5</v>
      </c>
      <c r="C6" s="221">
        <v>3.8</v>
      </c>
    </row>
    <row r="7" spans="1:5" ht="16.5" customHeight="1">
      <c r="A7" s="219" t="s">
        <v>61</v>
      </c>
      <c r="B7" s="220">
        <v>10.3</v>
      </c>
      <c r="C7" s="221">
        <v>6.5</v>
      </c>
    </row>
    <row r="8" spans="1:5" ht="16.5" customHeight="1">
      <c r="A8" s="219" t="s">
        <v>62</v>
      </c>
      <c r="B8" s="220">
        <v>7.3</v>
      </c>
      <c r="C8" s="221">
        <v>4.5999999999999996</v>
      </c>
    </row>
    <row r="9" spans="1:5" ht="16.5" customHeight="1">
      <c r="A9" s="219" t="s">
        <v>63</v>
      </c>
      <c r="B9" s="220">
        <v>-11.5</v>
      </c>
      <c r="C9" s="221">
        <v>6.7</v>
      </c>
    </row>
    <row r="10" spans="1:5" ht="16.5" customHeight="1">
      <c r="A10" s="222" t="s">
        <v>64</v>
      </c>
      <c r="B10" s="220">
        <v>6.8</v>
      </c>
      <c r="C10" s="221">
        <v>117.9</v>
      </c>
    </row>
    <row r="11" spans="1:5" ht="16.5" customHeight="1">
      <c r="A11" s="219" t="s">
        <v>65</v>
      </c>
      <c r="B11" s="220">
        <v>6.5</v>
      </c>
      <c r="C11" s="221">
        <v>6.5</v>
      </c>
    </row>
    <row r="12" spans="1:5" ht="16.5" customHeight="1">
      <c r="A12" s="219" t="s">
        <v>66</v>
      </c>
      <c r="B12" s="220">
        <v>4.5999999999999996</v>
      </c>
      <c r="C12" s="221">
        <v>0.7</v>
      </c>
    </row>
    <row r="13" spans="1:5" ht="16.5" customHeight="1">
      <c r="A13" s="219" t="s">
        <v>67</v>
      </c>
      <c r="B13" s="220">
        <v>30.8</v>
      </c>
      <c r="C13" s="221">
        <v>20.2</v>
      </c>
      <c r="E13" s="48"/>
    </row>
    <row r="14" spans="1:5" ht="16.5" customHeight="1">
      <c r="A14" s="219" t="s">
        <v>68</v>
      </c>
      <c r="B14" s="220">
        <v>8.6999999999999993</v>
      </c>
      <c r="C14" s="221">
        <v>3.9</v>
      </c>
    </row>
    <row r="15" spans="1:5" ht="16.5" customHeight="1">
      <c r="A15" s="219" t="s">
        <v>69</v>
      </c>
      <c r="B15" s="220">
        <v>5.3</v>
      </c>
      <c r="C15" s="221">
        <v>6.6</v>
      </c>
    </row>
    <row r="16" spans="1:5" ht="16.5" customHeight="1">
      <c r="A16" s="219" t="s">
        <v>70</v>
      </c>
      <c r="B16" s="220">
        <v>10.199999999999999</v>
      </c>
      <c r="C16" s="221">
        <v>3.8</v>
      </c>
    </row>
    <row r="17" spans="1:3" ht="16.5" customHeight="1">
      <c r="A17" s="219" t="s">
        <v>71</v>
      </c>
      <c r="B17" s="220">
        <v>11.8</v>
      </c>
      <c r="C17" s="221">
        <v>11.4</v>
      </c>
    </row>
    <row r="18" spans="1:3" ht="16.5" customHeight="1">
      <c r="A18" s="219" t="s">
        <v>72</v>
      </c>
      <c r="B18" s="220">
        <v>0.3</v>
      </c>
      <c r="C18" s="221">
        <v>4.7</v>
      </c>
    </row>
  </sheetData>
  <mergeCells count="2">
    <mergeCell ref="A1:C1"/>
    <mergeCell ref="A3:A4"/>
  </mergeCells>
  <phoneticPr fontId="2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2"/>
  <sheetViews>
    <sheetView workbookViewId="0">
      <selection sqref="A1:C1"/>
    </sheetView>
  </sheetViews>
  <sheetFormatPr defaultColWidth="9" defaultRowHeight="14.4"/>
  <cols>
    <col min="1" max="1" width="40.77734375" customWidth="1"/>
    <col min="2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86" t="s">
        <v>73</v>
      </c>
      <c r="B1" s="386"/>
      <c r="C1" s="386"/>
    </row>
    <row r="2" spans="1:4" ht="9.75" customHeight="1">
      <c r="A2" s="193"/>
      <c r="B2" s="194"/>
      <c r="C2" s="33"/>
    </row>
    <row r="3" spans="1:4" ht="15.6">
      <c r="A3" s="387" t="s">
        <v>74</v>
      </c>
      <c r="B3" s="387"/>
      <c r="C3" s="387"/>
    </row>
    <row r="4" spans="1:4" ht="34.5" customHeight="1">
      <c r="A4" s="195"/>
      <c r="B4" s="196" t="s">
        <v>415</v>
      </c>
      <c r="C4" s="197" t="s">
        <v>416</v>
      </c>
      <c r="D4" s="198" t="s">
        <v>417</v>
      </c>
    </row>
    <row r="5" spans="1:4">
      <c r="A5" s="199" t="s">
        <v>75</v>
      </c>
      <c r="B5" s="200">
        <v>6.5</v>
      </c>
      <c r="C5" s="191">
        <v>5.6</v>
      </c>
      <c r="D5" s="201"/>
    </row>
    <row r="6" spans="1:4">
      <c r="A6" s="202" t="s">
        <v>76</v>
      </c>
      <c r="B6" s="200">
        <v>11.7</v>
      </c>
      <c r="C6" s="191">
        <v>-0.1</v>
      </c>
      <c r="D6" s="201">
        <v>11.29</v>
      </c>
    </row>
    <row r="7" spans="1:4" ht="24">
      <c r="A7" s="202" t="s">
        <v>77</v>
      </c>
      <c r="B7" s="200">
        <v>-20.2</v>
      </c>
      <c r="C7" s="191">
        <v>-3.1</v>
      </c>
      <c r="D7" s="201">
        <v>0.43</v>
      </c>
    </row>
    <row r="8" spans="1:4">
      <c r="A8" s="202" t="s">
        <v>78</v>
      </c>
      <c r="B8" s="200">
        <v>9.8000000000000007</v>
      </c>
      <c r="C8" s="191">
        <v>0.2</v>
      </c>
      <c r="D8" s="201">
        <v>9.3699999999999992</v>
      </c>
    </row>
    <row r="9" spans="1:4">
      <c r="A9" s="202" t="s">
        <v>79</v>
      </c>
      <c r="B9" s="200">
        <v>9.9</v>
      </c>
      <c r="C9" s="191">
        <v>5.7</v>
      </c>
      <c r="D9" s="201">
        <v>3.16</v>
      </c>
    </row>
    <row r="10" spans="1:4">
      <c r="A10" s="202" t="s">
        <v>80</v>
      </c>
      <c r="B10" s="200">
        <v>23.9</v>
      </c>
      <c r="C10" s="191">
        <v>18</v>
      </c>
      <c r="D10" s="201">
        <v>8.26</v>
      </c>
    </row>
    <row r="11" spans="1:4">
      <c r="A11" s="202" t="s">
        <v>81</v>
      </c>
      <c r="B11" s="200">
        <v>-4.9000000000000004</v>
      </c>
      <c r="C11" s="191">
        <v>-2.1</v>
      </c>
      <c r="D11" s="201">
        <v>4.4400000000000004</v>
      </c>
    </row>
    <row r="12" spans="1:4">
      <c r="A12" s="202" t="s">
        <v>82</v>
      </c>
      <c r="B12" s="200">
        <v>-6.6</v>
      </c>
      <c r="C12" s="191">
        <v>-0.5</v>
      </c>
      <c r="D12" s="201">
        <v>6.51</v>
      </c>
    </row>
    <row r="13" spans="1:4">
      <c r="A13" s="202" t="s">
        <v>83</v>
      </c>
      <c r="B13" s="200">
        <v>1.9</v>
      </c>
      <c r="C13" s="191">
        <v>10.6</v>
      </c>
      <c r="D13" s="201">
        <v>8.2100000000000009</v>
      </c>
    </row>
    <row r="14" spans="1:4">
      <c r="A14" s="202" t="s">
        <v>84</v>
      </c>
      <c r="B14" s="200">
        <v>-12.2</v>
      </c>
      <c r="C14" s="191">
        <v>-2.2999999999999998</v>
      </c>
      <c r="D14" s="201">
        <v>2.88</v>
      </c>
    </row>
    <row r="15" spans="1:4">
      <c r="A15" s="202" t="s">
        <v>85</v>
      </c>
      <c r="B15" s="200">
        <v>13.5</v>
      </c>
      <c r="C15" s="191">
        <v>3.4</v>
      </c>
      <c r="D15" s="201">
        <v>5.82</v>
      </c>
    </row>
    <row r="16" spans="1:4">
      <c r="A16" s="202" t="s">
        <v>86</v>
      </c>
      <c r="B16" s="200">
        <v>20.399999999999999</v>
      </c>
      <c r="C16" s="191">
        <v>18.100000000000001</v>
      </c>
      <c r="D16" s="201">
        <v>4.6900000000000004</v>
      </c>
    </row>
    <row r="17" spans="1:4">
      <c r="A17" s="202" t="s">
        <v>87</v>
      </c>
      <c r="B17" s="200">
        <v>-2.2999999999999998</v>
      </c>
      <c r="C17" s="191">
        <v>5.5</v>
      </c>
      <c r="D17" s="201">
        <v>2.58</v>
      </c>
    </row>
    <row r="18" spans="1:4">
      <c r="A18" s="203" t="s">
        <v>88</v>
      </c>
      <c r="B18" s="200">
        <v>9.1999999999999993</v>
      </c>
      <c r="C18" s="191">
        <v>4.3</v>
      </c>
      <c r="D18" s="201">
        <v>31.2</v>
      </c>
    </row>
    <row r="19" spans="1:4">
      <c r="A19" s="203" t="s">
        <v>89</v>
      </c>
      <c r="B19" s="200">
        <v>12.3</v>
      </c>
      <c r="C19" s="191">
        <v>8.6999999999999993</v>
      </c>
      <c r="D19" s="201">
        <v>33.6</v>
      </c>
    </row>
    <row r="20" spans="1:4">
      <c r="A20" s="204"/>
      <c r="B20" s="204"/>
      <c r="C20" s="204"/>
    </row>
    <row r="21" spans="1:4">
      <c r="A21" s="205" t="s">
        <v>90</v>
      </c>
      <c r="B21" s="206"/>
      <c r="C21" s="204"/>
    </row>
    <row r="22" spans="1:4">
      <c r="A22" s="207"/>
      <c r="B22" s="208" t="str">
        <f>'4'!B3</f>
        <v>9月</v>
      </c>
      <c r="C22" s="209" t="str">
        <f>'4'!C3</f>
        <v>1-9月</v>
      </c>
    </row>
    <row r="23" spans="1:4">
      <c r="A23" s="210" t="s">
        <v>91</v>
      </c>
      <c r="B23" s="211">
        <v>4255.3</v>
      </c>
      <c r="C23" s="212">
        <v>33435.5</v>
      </c>
    </row>
    <row r="24" spans="1:4">
      <c r="A24" s="213" t="s">
        <v>92</v>
      </c>
      <c r="B24" s="211">
        <v>219.6</v>
      </c>
      <c r="C24" s="212">
        <v>1777</v>
      </c>
    </row>
    <row r="25" spans="1:4">
      <c r="A25" s="210" t="s">
        <v>93</v>
      </c>
      <c r="B25" s="211">
        <v>96.1</v>
      </c>
      <c r="C25" s="212">
        <v>95.5</v>
      </c>
    </row>
    <row r="26" spans="1:4">
      <c r="A26" s="214" t="s">
        <v>94</v>
      </c>
      <c r="B26" s="211"/>
      <c r="C26" s="212"/>
    </row>
    <row r="27" spans="1:4">
      <c r="A27" s="210" t="s">
        <v>95</v>
      </c>
      <c r="B27" s="211">
        <v>4.5999999999999996</v>
      </c>
      <c r="C27" s="212">
        <v>1.1000000000000001</v>
      </c>
    </row>
    <row r="28" spans="1:4">
      <c r="A28" s="210" t="s">
        <v>96</v>
      </c>
      <c r="B28" s="211">
        <v>5.2</v>
      </c>
      <c r="C28" s="212">
        <v>-2.4</v>
      </c>
    </row>
    <row r="29" spans="1:4">
      <c r="A29" s="210" t="s">
        <v>97</v>
      </c>
      <c r="B29" s="211" t="s">
        <v>421</v>
      </c>
      <c r="C29" s="212" t="s">
        <v>422</v>
      </c>
    </row>
    <row r="30" spans="1:4">
      <c r="A30" t="s">
        <v>98</v>
      </c>
    </row>
    <row r="32" spans="1:4">
      <c r="A32" t="s">
        <v>98</v>
      </c>
    </row>
  </sheetData>
  <mergeCells count="2">
    <mergeCell ref="A1:C1"/>
    <mergeCell ref="A3:C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1" style="29" customWidth="1"/>
    <col min="2" max="2" width="14.109375" style="19" customWidth="1"/>
    <col min="3" max="3" width="13.6640625" style="19" customWidth="1"/>
    <col min="4" max="256" width="9" style="29"/>
    <col min="257" max="257" width="29.44140625" style="29" customWidth="1"/>
    <col min="258" max="258" width="14.109375" style="29" customWidth="1"/>
    <col min="259" max="259" width="13.6640625" style="29" customWidth="1"/>
    <col min="260" max="512" width="9" style="29"/>
    <col min="513" max="513" width="29.44140625" style="29" customWidth="1"/>
    <col min="514" max="514" width="14.109375" style="29" customWidth="1"/>
    <col min="515" max="515" width="13.6640625" style="29" customWidth="1"/>
    <col min="516" max="768" width="9" style="29"/>
    <col min="769" max="769" width="29.44140625" style="29" customWidth="1"/>
    <col min="770" max="770" width="14.109375" style="29" customWidth="1"/>
    <col min="771" max="771" width="13.6640625" style="29" customWidth="1"/>
    <col min="772" max="1024" width="9" style="29"/>
    <col min="1025" max="1025" width="29.44140625" style="29" customWidth="1"/>
    <col min="1026" max="1026" width="14.109375" style="29" customWidth="1"/>
    <col min="1027" max="1027" width="13.6640625" style="29" customWidth="1"/>
    <col min="1028" max="1280" width="9" style="29"/>
    <col min="1281" max="1281" width="29.44140625" style="29" customWidth="1"/>
    <col min="1282" max="1282" width="14.109375" style="29" customWidth="1"/>
    <col min="1283" max="1283" width="13.6640625" style="29" customWidth="1"/>
    <col min="1284" max="1536" width="9" style="29"/>
    <col min="1537" max="1537" width="29.44140625" style="29" customWidth="1"/>
    <col min="1538" max="1538" width="14.109375" style="29" customWidth="1"/>
    <col min="1539" max="1539" width="13.6640625" style="29" customWidth="1"/>
    <col min="1540" max="1792" width="9" style="29"/>
    <col min="1793" max="1793" width="29.44140625" style="29" customWidth="1"/>
    <col min="1794" max="1794" width="14.109375" style="29" customWidth="1"/>
    <col min="1795" max="1795" width="13.6640625" style="29" customWidth="1"/>
    <col min="1796" max="2048" width="9" style="29"/>
    <col min="2049" max="2049" width="29.44140625" style="29" customWidth="1"/>
    <col min="2050" max="2050" width="14.109375" style="29" customWidth="1"/>
    <col min="2051" max="2051" width="13.6640625" style="29" customWidth="1"/>
    <col min="2052" max="2304" width="9" style="29"/>
    <col min="2305" max="2305" width="29.44140625" style="29" customWidth="1"/>
    <col min="2306" max="2306" width="14.109375" style="29" customWidth="1"/>
    <col min="2307" max="2307" width="13.6640625" style="29" customWidth="1"/>
    <col min="2308" max="2560" width="9" style="29"/>
    <col min="2561" max="2561" width="29.44140625" style="29" customWidth="1"/>
    <col min="2562" max="2562" width="14.109375" style="29" customWidth="1"/>
    <col min="2563" max="2563" width="13.6640625" style="29" customWidth="1"/>
    <col min="2564" max="2816" width="9" style="29"/>
    <col min="2817" max="2817" width="29.44140625" style="29" customWidth="1"/>
    <col min="2818" max="2818" width="14.109375" style="29" customWidth="1"/>
    <col min="2819" max="2819" width="13.6640625" style="29" customWidth="1"/>
    <col min="2820" max="3072" width="9" style="29"/>
    <col min="3073" max="3073" width="29.44140625" style="29" customWidth="1"/>
    <col min="3074" max="3074" width="14.109375" style="29" customWidth="1"/>
    <col min="3075" max="3075" width="13.6640625" style="29" customWidth="1"/>
    <col min="3076" max="3328" width="9" style="29"/>
    <col min="3329" max="3329" width="29.44140625" style="29" customWidth="1"/>
    <col min="3330" max="3330" width="14.109375" style="29" customWidth="1"/>
    <col min="3331" max="3331" width="13.6640625" style="29" customWidth="1"/>
    <col min="3332" max="3584" width="9" style="29"/>
    <col min="3585" max="3585" width="29.44140625" style="29" customWidth="1"/>
    <col min="3586" max="3586" width="14.109375" style="29" customWidth="1"/>
    <col min="3587" max="3587" width="13.6640625" style="29" customWidth="1"/>
    <col min="3588" max="3840" width="9" style="29"/>
    <col min="3841" max="3841" width="29.44140625" style="29" customWidth="1"/>
    <col min="3842" max="3842" width="14.109375" style="29" customWidth="1"/>
    <col min="3843" max="3843" width="13.6640625" style="29" customWidth="1"/>
    <col min="3844" max="4096" width="9" style="29"/>
    <col min="4097" max="4097" width="29.44140625" style="29" customWidth="1"/>
    <col min="4098" max="4098" width="14.109375" style="29" customWidth="1"/>
    <col min="4099" max="4099" width="13.6640625" style="29" customWidth="1"/>
    <col min="4100" max="4352" width="9" style="29"/>
    <col min="4353" max="4353" width="29.44140625" style="29" customWidth="1"/>
    <col min="4354" max="4354" width="14.109375" style="29" customWidth="1"/>
    <col min="4355" max="4355" width="13.6640625" style="29" customWidth="1"/>
    <col min="4356" max="4608" width="9" style="29"/>
    <col min="4609" max="4609" width="29.44140625" style="29" customWidth="1"/>
    <col min="4610" max="4610" width="14.109375" style="29" customWidth="1"/>
    <col min="4611" max="4611" width="13.6640625" style="29" customWidth="1"/>
    <col min="4612" max="4864" width="9" style="29"/>
    <col min="4865" max="4865" width="29.44140625" style="29" customWidth="1"/>
    <col min="4866" max="4866" width="14.109375" style="29" customWidth="1"/>
    <col min="4867" max="4867" width="13.6640625" style="29" customWidth="1"/>
    <col min="4868" max="5120" width="9" style="29"/>
    <col min="5121" max="5121" width="29.44140625" style="29" customWidth="1"/>
    <col min="5122" max="5122" width="14.109375" style="29" customWidth="1"/>
    <col min="5123" max="5123" width="13.6640625" style="29" customWidth="1"/>
    <col min="5124" max="5376" width="9" style="29"/>
    <col min="5377" max="5377" width="29.44140625" style="29" customWidth="1"/>
    <col min="5378" max="5378" width="14.109375" style="29" customWidth="1"/>
    <col min="5379" max="5379" width="13.6640625" style="29" customWidth="1"/>
    <col min="5380" max="5632" width="9" style="29"/>
    <col min="5633" max="5633" width="29.44140625" style="29" customWidth="1"/>
    <col min="5634" max="5634" width="14.109375" style="29" customWidth="1"/>
    <col min="5635" max="5635" width="13.6640625" style="29" customWidth="1"/>
    <col min="5636" max="5888" width="9" style="29"/>
    <col min="5889" max="5889" width="29.44140625" style="29" customWidth="1"/>
    <col min="5890" max="5890" width="14.109375" style="29" customWidth="1"/>
    <col min="5891" max="5891" width="13.6640625" style="29" customWidth="1"/>
    <col min="5892" max="6144" width="9" style="29"/>
    <col min="6145" max="6145" width="29.44140625" style="29" customWidth="1"/>
    <col min="6146" max="6146" width="14.109375" style="29" customWidth="1"/>
    <col min="6147" max="6147" width="13.6640625" style="29" customWidth="1"/>
    <col min="6148" max="6400" width="9" style="29"/>
    <col min="6401" max="6401" width="29.44140625" style="29" customWidth="1"/>
    <col min="6402" max="6402" width="14.109375" style="29" customWidth="1"/>
    <col min="6403" max="6403" width="13.6640625" style="29" customWidth="1"/>
    <col min="6404" max="6656" width="9" style="29"/>
    <col min="6657" max="6657" width="29.44140625" style="29" customWidth="1"/>
    <col min="6658" max="6658" width="14.109375" style="29" customWidth="1"/>
    <col min="6659" max="6659" width="13.6640625" style="29" customWidth="1"/>
    <col min="6660" max="6912" width="9" style="29"/>
    <col min="6913" max="6913" width="29.44140625" style="29" customWidth="1"/>
    <col min="6914" max="6914" width="14.109375" style="29" customWidth="1"/>
    <col min="6915" max="6915" width="13.6640625" style="29" customWidth="1"/>
    <col min="6916" max="7168" width="9" style="29"/>
    <col min="7169" max="7169" width="29.44140625" style="29" customWidth="1"/>
    <col min="7170" max="7170" width="14.109375" style="29" customWidth="1"/>
    <col min="7171" max="7171" width="13.6640625" style="29" customWidth="1"/>
    <col min="7172" max="7424" width="9" style="29"/>
    <col min="7425" max="7425" width="29.44140625" style="29" customWidth="1"/>
    <col min="7426" max="7426" width="14.109375" style="29" customWidth="1"/>
    <col min="7427" max="7427" width="13.6640625" style="29" customWidth="1"/>
    <col min="7428" max="7680" width="9" style="29"/>
    <col min="7681" max="7681" width="29.44140625" style="29" customWidth="1"/>
    <col min="7682" max="7682" width="14.109375" style="29" customWidth="1"/>
    <col min="7683" max="7683" width="13.6640625" style="29" customWidth="1"/>
    <col min="7684" max="7936" width="9" style="29"/>
    <col min="7937" max="7937" width="29.44140625" style="29" customWidth="1"/>
    <col min="7938" max="7938" width="14.109375" style="29" customWidth="1"/>
    <col min="7939" max="7939" width="13.6640625" style="29" customWidth="1"/>
    <col min="7940" max="8192" width="9" style="29"/>
    <col min="8193" max="8193" width="29.44140625" style="29" customWidth="1"/>
    <col min="8194" max="8194" width="14.109375" style="29" customWidth="1"/>
    <col min="8195" max="8195" width="13.6640625" style="29" customWidth="1"/>
    <col min="8196" max="8448" width="9" style="29"/>
    <col min="8449" max="8449" width="29.44140625" style="29" customWidth="1"/>
    <col min="8450" max="8450" width="14.109375" style="29" customWidth="1"/>
    <col min="8451" max="8451" width="13.6640625" style="29" customWidth="1"/>
    <col min="8452" max="8704" width="9" style="29"/>
    <col min="8705" max="8705" width="29.44140625" style="29" customWidth="1"/>
    <col min="8706" max="8706" width="14.109375" style="29" customWidth="1"/>
    <col min="8707" max="8707" width="13.6640625" style="29" customWidth="1"/>
    <col min="8708" max="8960" width="9" style="29"/>
    <col min="8961" max="8961" width="29.44140625" style="29" customWidth="1"/>
    <col min="8962" max="8962" width="14.109375" style="29" customWidth="1"/>
    <col min="8963" max="8963" width="13.6640625" style="29" customWidth="1"/>
    <col min="8964" max="9216" width="9" style="29"/>
    <col min="9217" max="9217" width="29.44140625" style="29" customWidth="1"/>
    <col min="9218" max="9218" width="14.109375" style="29" customWidth="1"/>
    <col min="9219" max="9219" width="13.6640625" style="29" customWidth="1"/>
    <col min="9220" max="9472" width="9" style="29"/>
    <col min="9473" max="9473" width="29.44140625" style="29" customWidth="1"/>
    <col min="9474" max="9474" width="14.109375" style="29" customWidth="1"/>
    <col min="9475" max="9475" width="13.6640625" style="29" customWidth="1"/>
    <col min="9476" max="9728" width="9" style="29"/>
    <col min="9729" max="9729" width="29.44140625" style="29" customWidth="1"/>
    <col min="9730" max="9730" width="14.109375" style="29" customWidth="1"/>
    <col min="9731" max="9731" width="13.6640625" style="29" customWidth="1"/>
    <col min="9732" max="9984" width="9" style="29"/>
    <col min="9985" max="9985" width="29.44140625" style="29" customWidth="1"/>
    <col min="9986" max="9986" width="14.109375" style="29" customWidth="1"/>
    <col min="9987" max="9987" width="13.6640625" style="29" customWidth="1"/>
    <col min="9988" max="10240" width="9" style="29"/>
    <col min="10241" max="10241" width="29.44140625" style="29" customWidth="1"/>
    <col min="10242" max="10242" width="14.109375" style="29" customWidth="1"/>
    <col min="10243" max="10243" width="13.6640625" style="29" customWidth="1"/>
    <col min="10244" max="10496" width="9" style="29"/>
    <col min="10497" max="10497" width="29.44140625" style="29" customWidth="1"/>
    <col min="10498" max="10498" width="14.109375" style="29" customWidth="1"/>
    <col min="10499" max="10499" width="13.6640625" style="29" customWidth="1"/>
    <col min="10500" max="10752" width="9" style="29"/>
    <col min="10753" max="10753" width="29.44140625" style="29" customWidth="1"/>
    <col min="10754" max="10754" width="14.109375" style="29" customWidth="1"/>
    <col min="10755" max="10755" width="13.6640625" style="29" customWidth="1"/>
    <col min="10756" max="11008" width="9" style="29"/>
    <col min="11009" max="11009" width="29.44140625" style="29" customWidth="1"/>
    <col min="11010" max="11010" width="14.109375" style="29" customWidth="1"/>
    <col min="11011" max="11011" width="13.6640625" style="29" customWidth="1"/>
    <col min="11012" max="11264" width="9" style="29"/>
    <col min="11265" max="11265" width="29.44140625" style="29" customWidth="1"/>
    <col min="11266" max="11266" width="14.109375" style="29" customWidth="1"/>
    <col min="11267" max="11267" width="13.6640625" style="29" customWidth="1"/>
    <col min="11268" max="11520" width="9" style="29"/>
    <col min="11521" max="11521" width="29.44140625" style="29" customWidth="1"/>
    <col min="11522" max="11522" width="14.109375" style="29" customWidth="1"/>
    <col min="11523" max="11523" width="13.6640625" style="29" customWidth="1"/>
    <col min="11524" max="11776" width="9" style="29"/>
    <col min="11777" max="11777" width="29.44140625" style="29" customWidth="1"/>
    <col min="11778" max="11778" width="14.109375" style="29" customWidth="1"/>
    <col min="11779" max="11779" width="13.6640625" style="29" customWidth="1"/>
    <col min="11780" max="12032" width="9" style="29"/>
    <col min="12033" max="12033" width="29.44140625" style="29" customWidth="1"/>
    <col min="12034" max="12034" width="14.109375" style="29" customWidth="1"/>
    <col min="12035" max="12035" width="13.6640625" style="29" customWidth="1"/>
    <col min="12036" max="12288" width="9" style="29"/>
    <col min="12289" max="12289" width="29.44140625" style="29" customWidth="1"/>
    <col min="12290" max="12290" width="14.109375" style="29" customWidth="1"/>
    <col min="12291" max="12291" width="13.6640625" style="29" customWidth="1"/>
    <col min="12292" max="12544" width="9" style="29"/>
    <col min="12545" max="12545" width="29.44140625" style="29" customWidth="1"/>
    <col min="12546" max="12546" width="14.109375" style="29" customWidth="1"/>
    <col min="12547" max="12547" width="13.6640625" style="29" customWidth="1"/>
    <col min="12548" max="12800" width="9" style="29"/>
    <col min="12801" max="12801" width="29.44140625" style="29" customWidth="1"/>
    <col min="12802" max="12802" width="14.109375" style="29" customWidth="1"/>
    <col min="12803" max="12803" width="13.6640625" style="29" customWidth="1"/>
    <col min="12804" max="13056" width="9" style="29"/>
    <col min="13057" max="13057" width="29.44140625" style="29" customWidth="1"/>
    <col min="13058" max="13058" width="14.109375" style="29" customWidth="1"/>
    <col min="13059" max="13059" width="13.6640625" style="29" customWidth="1"/>
    <col min="13060" max="13312" width="9" style="29"/>
    <col min="13313" max="13313" width="29.44140625" style="29" customWidth="1"/>
    <col min="13314" max="13314" width="14.109375" style="29" customWidth="1"/>
    <col min="13315" max="13315" width="13.6640625" style="29" customWidth="1"/>
    <col min="13316" max="13568" width="9" style="29"/>
    <col min="13569" max="13569" width="29.44140625" style="29" customWidth="1"/>
    <col min="13570" max="13570" width="14.109375" style="29" customWidth="1"/>
    <col min="13571" max="13571" width="13.6640625" style="29" customWidth="1"/>
    <col min="13572" max="13824" width="9" style="29"/>
    <col min="13825" max="13825" width="29.44140625" style="29" customWidth="1"/>
    <col min="13826" max="13826" width="14.109375" style="29" customWidth="1"/>
    <col min="13827" max="13827" width="13.6640625" style="29" customWidth="1"/>
    <col min="13828" max="14080" width="9" style="29"/>
    <col min="14081" max="14081" width="29.44140625" style="29" customWidth="1"/>
    <col min="14082" max="14082" width="14.109375" style="29" customWidth="1"/>
    <col min="14083" max="14083" width="13.6640625" style="29" customWidth="1"/>
    <col min="14084" max="14336" width="9" style="29"/>
    <col min="14337" max="14337" width="29.44140625" style="29" customWidth="1"/>
    <col min="14338" max="14338" width="14.109375" style="29" customWidth="1"/>
    <col min="14339" max="14339" width="13.6640625" style="29" customWidth="1"/>
    <col min="14340" max="14592" width="9" style="29"/>
    <col min="14593" max="14593" width="29.44140625" style="29" customWidth="1"/>
    <col min="14594" max="14594" width="14.109375" style="29" customWidth="1"/>
    <col min="14595" max="14595" width="13.6640625" style="29" customWidth="1"/>
    <col min="14596" max="14848" width="9" style="29"/>
    <col min="14849" max="14849" width="29.44140625" style="29" customWidth="1"/>
    <col min="14850" max="14850" width="14.109375" style="29" customWidth="1"/>
    <col min="14851" max="14851" width="13.6640625" style="29" customWidth="1"/>
    <col min="14852" max="15104" width="9" style="29"/>
    <col min="15105" max="15105" width="29.44140625" style="29" customWidth="1"/>
    <col min="15106" max="15106" width="14.109375" style="29" customWidth="1"/>
    <col min="15107" max="15107" width="13.6640625" style="29" customWidth="1"/>
    <col min="15108" max="15360" width="9" style="29"/>
    <col min="15361" max="15361" width="29.44140625" style="29" customWidth="1"/>
    <col min="15362" max="15362" width="14.109375" style="29" customWidth="1"/>
    <col min="15363" max="15363" width="13.6640625" style="29" customWidth="1"/>
    <col min="15364" max="15616" width="9" style="29"/>
    <col min="15617" max="15617" width="29.44140625" style="29" customWidth="1"/>
    <col min="15618" max="15618" width="14.109375" style="29" customWidth="1"/>
    <col min="15619" max="15619" width="13.6640625" style="29" customWidth="1"/>
    <col min="15620" max="15872" width="9" style="29"/>
    <col min="15873" max="15873" width="29.44140625" style="29" customWidth="1"/>
    <col min="15874" max="15874" width="14.109375" style="29" customWidth="1"/>
    <col min="15875" max="15875" width="13.6640625" style="29" customWidth="1"/>
    <col min="15876" max="16128" width="9" style="29"/>
    <col min="16129" max="16129" width="29.44140625" style="29" customWidth="1"/>
    <col min="16130" max="16130" width="14.109375" style="29" customWidth="1"/>
    <col min="16131" max="16131" width="13.6640625" style="29" customWidth="1"/>
    <col min="16132" max="16384" width="9" style="29"/>
  </cols>
  <sheetData>
    <row r="1" spans="1:5" ht="17.399999999999999">
      <c r="A1" s="388" t="s">
        <v>99</v>
      </c>
      <c r="B1" s="389"/>
      <c r="C1" s="389"/>
    </row>
    <row r="2" spans="1:5" ht="15.6">
      <c r="A2" s="20"/>
      <c r="B2" s="185"/>
      <c r="C2" s="186"/>
    </row>
    <row r="3" spans="1:5" ht="36.75" customHeight="1">
      <c r="A3" s="187" t="s">
        <v>98</v>
      </c>
      <c r="B3" s="188" t="str">
        <f>'4'!C3</f>
        <v>1-9月</v>
      </c>
      <c r="C3" s="189" t="s">
        <v>100</v>
      </c>
    </row>
    <row r="4" spans="1:5" ht="24" customHeight="1">
      <c r="A4" s="190" t="s">
        <v>101</v>
      </c>
      <c r="B4" s="191">
        <v>165.8</v>
      </c>
      <c r="C4" s="192">
        <v>-3.4</v>
      </c>
    </row>
    <row r="5" spans="1:5" ht="24" customHeight="1">
      <c r="A5" s="190" t="s">
        <v>102</v>
      </c>
      <c r="B5" s="191">
        <v>1134.2</v>
      </c>
      <c r="C5" s="192">
        <v>5</v>
      </c>
      <c r="E5" s="19"/>
    </row>
    <row r="6" spans="1:5" ht="24" customHeight="1">
      <c r="A6" s="190" t="s">
        <v>103</v>
      </c>
      <c r="B6" s="191">
        <v>25.1</v>
      </c>
      <c r="C6" s="192">
        <v>-6.7</v>
      </c>
    </row>
    <row r="7" spans="1:5" ht="24" customHeight="1">
      <c r="A7" s="190" t="s">
        <v>104</v>
      </c>
      <c r="B7" s="191">
        <v>714.1</v>
      </c>
      <c r="C7" s="192">
        <v>-6.3</v>
      </c>
    </row>
    <row r="8" spans="1:5" ht="24" customHeight="1">
      <c r="A8" s="190" t="s">
        <v>105</v>
      </c>
      <c r="B8" s="191">
        <v>72.2</v>
      </c>
      <c r="C8" s="192">
        <v>1.4</v>
      </c>
    </row>
    <row r="9" spans="1:5" ht="24" customHeight="1">
      <c r="A9" s="190" t="s">
        <v>106</v>
      </c>
      <c r="B9" s="191">
        <v>468.6</v>
      </c>
      <c r="C9" s="192">
        <v>2.7</v>
      </c>
    </row>
    <row r="10" spans="1:5" ht="24" customHeight="1">
      <c r="A10" s="190" t="s">
        <v>107</v>
      </c>
      <c r="B10" s="191">
        <v>10.199999999999999</v>
      </c>
      <c r="C10" s="192">
        <v>-14.3</v>
      </c>
    </row>
    <row r="11" spans="1:5" ht="24" customHeight="1">
      <c r="A11" s="190" t="s">
        <v>108</v>
      </c>
      <c r="B11" s="191">
        <v>6993.4</v>
      </c>
      <c r="C11" s="192">
        <v>-3.7</v>
      </c>
    </row>
    <row r="12" spans="1:5" ht="24" customHeight="1">
      <c r="A12" s="190" t="s">
        <v>109</v>
      </c>
      <c r="B12" s="191">
        <v>7913.3</v>
      </c>
      <c r="C12" s="192">
        <v>0.7</v>
      </c>
    </row>
    <row r="13" spans="1:5" ht="24" customHeight="1">
      <c r="A13" s="190" t="s">
        <v>110</v>
      </c>
      <c r="B13" s="191">
        <v>2845.5</v>
      </c>
      <c r="C13" s="192">
        <v>-3</v>
      </c>
    </row>
    <row r="14" spans="1:5" ht="24" customHeight="1">
      <c r="A14" s="190" t="s">
        <v>111</v>
      </c>
      <c r="B14" s="191">
        <v>1786</v>
      </c>
      <c r="C14" s="192">
        <v>7.9</v>
      </c>
    </row>
    <row r="15" spans="1:5" ht="24" customHeight="1">
      <c r="A15" s="190" t="s">
        <v>112</v>
      </c>
      <c r="B15" s="191">
        <v>3979</v>
      </c>
      <c r="C15" s="192">
        <v>23.9</v>
      </c>
    </row>
    <row r="16" spans="1:5" ht="24" customHeight="1">
      <c r="A16" s="190" t="s">
        <v>113</v>
      </c>
      <c r="B16" s="191">
        <v>131</v>
      </c>
      <c r="C16" s="192">
        <v>-9.6</v>
      </c>
    </row>
    <row r="17" spans="1:3" ht="24" customHeight="1">
      <c r="A17" s="190" t="s">
        <v>114</v>
      </c>
      <c r="B17" s="191">
        <v>48.9</v>
      </c>
      <c r="C17" s="192">
        <v>-21.1</v>
      </c>
    </row>
    <row r="18" spans="1:3" ht="24" customHeight="1">
      <c r="A18" s="190" t="s">
        <v>115</v>
      </c>
      <c r="B18" s="191">
        <v>24.4</v>
      </c>
      <c r="C18" s="192">
        <v>19.600000000000001</v>
      </c>
    </row>
    <row r="19" spans="1:3" ht="24" customHeight="1">
      <c r="A19" s="190" t="s">
        <v>116</v>
      </c>
      <c r="B19" s="191">
        <v>13536.8</v>
      </c>
      <c r="C19" s="192">
        <v>2.2000000000000002</v>
      </c>
    </row>
    <row r="20" spans="1:3" ht="24" customHeight="1">
      <c r="A20" s="190" t="s">
        <v>117</v>
      </c>
      <c r="B20" s="191">
        <v>3707.6</v>
      </c>
      <c r="C20" s="192">
        <v>-16.5</v>
      </c>
    </row>
    <row r="21" spans="1:3" ht="24" customHeight="1">
      <c r="A21" s="190" t="s">
        <v>118</v>
      </c>
      <c r="B21" s="191">
        <v>73303.8</v>
      </c>
      <c r="C21" s="192">
        <v>-18.100000000000001</v>
      </c>
    </row>
    <row r="22" spans="1:3" ht="24" customHeight="1">
      <c r="A22" s="190" t="s">
        <v>119</v>
      </c>
      <c r="B22" s="191">
        <v>90.6</v>
      </c>
      <c r="C22" s="192">
        <v>98.7</v>
      </c>
    </row>
    <row r="23" spans="1:3" ht="24" customHeight="1">
      <c r="A23" s="190" t="s">
        <v>120</v>
      </c>
      <c r="B23" s="191">
        <v>911.7</v>
      </c>
      <c r="C23" s="192">
        <v>-20</v>
      </c>
    </row>
    <row r="24" spans="1:3" ht="24" customHeight="1">
      <c r="A24" s="190" t="s">
        <v>121</v>
      </c>
      <c r="B24" s="191">
        <v>4043.5</v>
      </c>
      <c r="C24" s="192">
        <v>-13.3</v>
      </c>
    </row>
    <row r="25" spans="1:3" ht="24" customHeight="1">
      <c r="A25" s="190" t="s">
        <v>122</v>
      </c>
      <c r="B25" s="321">
        <v>2230.1867000000002</v>
      </c>
      <c r="C25" s="322">
        <v>-4.3643999999999998</v>
      </c>
    </row>
    <row r="26" spans="1:3" ht="24" customHeight="1">
      <c r="A26" s="190" t="s">
        <v>123</v>
      </c>
      <c r="B26" s="321">
        <v>896.03499999999997</v>
      </c>
      <c r="C26" s="322">
        <v>-8.3834999999999997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0" t="s">
        <v>124</v>
      </c>
      <c r="B1" s="390"/>
      <c r="C1" s="390"/>
    </row>
    <row r="2" spans="1:3" ht="20.25" customHeight="1">
      <c r="A2" s="385" t="s">
        <v>25</v>
      </c>
      <c r="B2" s="391" t="str">
        <f>'4'!E3</f>
        <v>1-8月</v>
      </c>
      <c r="C2" s="392"/>
    </row>
    <row r="3" spans="1:3">
      <c r="A3" s="385"/>
      <c r="B3" s="30" t="s">
        <v>52</v>
      </c>
      <c r="C3" s="31" t="s">
        <v>27</v>
      </c>
    </row>
    <row r="4" spans="1:3">
      <c r="A4" s="179" t="s">
        <v>125</v>
      </c>
      <c r="B4" s="180">
        <v>18950</v>
      </c>
      <c r="C4" s="177">
        <v>10.135999070091838</v>
      </c>
    </row>
    <row r="5" spans="1:3">
      <c r="A5" s="179" t="s">
        <v>126</v>
      </c>
      <c r="B5" s="180">
        <v>4069</v>
      </c>
      <c r="C5" s="177">
        <v>10.4</v>
      </c>
    </row>
    <row r="6" spans="1:3">
      <c r="A6" s="179" t="s">
        <v>127</v>
      </c>
      <c r="B6" s="176">
        <v>21.472295514511874</v>
      </c>
      <c r="C6" s="177"/>
    </row>
    <row r="7" spans="1:3">
      <c r="A7" s="181" t="s">
        <v>128</v>
      </c>
      <c r="B7" s="176">
        <v>28488.17</v>
      </c>
      <c r="C7" s="177">
        <v>-1.2</v>
      </c>
    </row>
    <row r="8" spans="1:3">
      <c r="A8" s="181" t="s">
        <v>129</v>
      </c>
      <c r="B8" s="176">
        <v>24439.94</v>
      </c>
      <c r="C8" s="177">
        <v>-0.1</v>
      </c>
    </row>
    <row r="9" spans="1:3" ht="24">
      <c r="A9" s="182" t="s">
        <v>130</v>
      </c>
      <c r="B9" s="183">
        <v>85.79</v>
      </c>
      <c r="C9" s="184"/>
    </row>
    <row r="10" spans="1:3">
      <c r="A10" s="181" t="s">
        <v>131</v>
      </c>
      <c r="B10" s="176">
        <v>52028.99</v>
      </c>
      <c r="C10" s="177">
        <v>8.6</v>
      </c>
    </row>
    <row r="11" spans="1:3">
      <c r="A11" s="181" t="s">
        <v>132</v>
      </c>
      <c r="B11" s="176">
        <v>24454.95</v>
      </c>
      <c r="C11" s="177">
        <v>6</v>
      </c>
    </row>
    <row r="12" spans="1:3">
      <c r="A12" s="181" t="s">
        <v>133</v>
      </c>
      <c r="B12" s="176">
        <v>28858.91</v>
      </c>
      <c r="C12" s="177">
        <v>10.9</v>
      </c>
    </row>
    <row r="13" spans="1:3">
      <c r="A13" s="181" t="s">
        <v>134</v>
      </c>
      <c r="B13" s="176">
        <v>1081.48</v>
      </c>
      <c r="C13" s="177">
        <v>-35.700000000000003</v>
      </c>
    </row>
    <row r="14" spans="1:3">
      <c r="A14" s="181" t="s">
        <v>135</v>
      </c>
      <c r="B14" s="176">
        <v>1935.77</v>
      </c>
      <c r="C14" s="177">
        <v>1.3</v>
      </c>
    </row>
    <row r="15" spans="1:3">
      <c r="A15" s="181" t="s">
        <v>136</v>
      </c>
      <c r="B15" s="176">
        <v>522.02</v>
      </c>
      <c r="C15" s="177">
        <v>60.4</v>
      </c>
    </row>
    <row r="16" spans="1:3" ht="18.75" customHeight="1">
      <c r="A16" s="179" t="s">
        <v>137</v>
      </c>
      <c r="B16" s="176">
        <v>6611.96</v>
      </c>
      <c r="C16" s="177">
        <v>10.4</v>
      </c>
    </row>
    <row r="17" spans="1:3" ht="18.75" customHeight="1">
      <c r="A17" s="179" t="s">
        <v>138</v>
      </c>
      <c r="B17" s="176">
        <v>243.67</v>
      </c>
      <c r="C17" s="177">
        <v>-1.6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37.44140625" style="73" customWidth="1"/>
    <col min="2" max="2" width="13.109375" style="73" customWidth="1"/>
    <col min="3" max="3" width="18.21875" style="73" customWidth="1"/>
    <col min="4" max="256" width="9" style="73"/>
    <col min="257" max="257" width="37.44140625" style="73" customWidth="1"/>
    <col min="258" max="258" width="13.109375" style="73" customWidth="1"/>
    <col min="259" max="259" width="18.21875" style="73" customWidth="1"/>
    <col min="260" max="512" width="9" style="73"/>
    <col min="513" max="513" width="37.44140625" style="73" customWidth="1"/>
    <col min="514" max="514" width="13.109375" style="73" customWidth="1"/>
    <col min="515" max="515" width="18.21875" style="73" customWidth="1"/>
    <col min="516" max="768" width="9" style="73"/>
    <col min="769" max="769" width="37.44140625" style="73" customWidth="1"/>
    <col min="770" max="770" width="13.109375" style="73" customWidth="1"/>
    <col min="771" max="771" width="18.21875" style="73" customWidth="1"/>
    <col min="772" max="1024" width="9" style="73"/>
    <col min="1025" max="1025" width="37.44140625" style="73" customWidth="1"/>
    <col min="1026" max="1026" width="13.109375" style="73" customWidth="1"/>
    <col min="1027" max="1027" width="18.21875" style="73" customWidth="1"/>
    <col min="1028" max="1280" width="9" style="73"/>
    <col min="1281" max="1281" width="37.44140625" style="73" customWidth="1"/>
    <col min="1282" max="1282" width="13.109375" style="73" customWidth="1"/>
    <col min="1283" max="1283" width="18.21875" style="73" customWidth="1"/>
    <col min="1284" max="1536" width="9" style="73"/>
    <col min="1537" max="1537" width="37.44140625" style="73" customWidth="1"/>
    <col min="1538" max="1538" width="13.109375" style="73" customWidth="1"/>
    <col min="1539" max="1539" width="18.21875" style="73" customWidth="1"/>
    <col min="1540" max="1792" width="9" style="73"/>
    <col min="1793" max="1793" width="37.44140625" style="73" customWidth="1"/>
    <col min="1794" max="1794" width="13.109375" style="73" customWidth="1"/>
    <col min="1795" max="1795" width="18.21875" style="73" customWidth="1"/>
    <col min="1796" max="2048" width="9" style="73"/>
    <col min="2049" max="2049" width="37.44140625" style="73" customWidth="1"/>
    <col min="2050" max="2050" width="13.109375" style="73" customWidth="1"/>
    <col min="2051" max="2051" width="18.21875" style="73" customWidth="1"/>
    <col min="2052" max="2304" width="9" style="73"/>
    <col min="2305" max="2305" width="37.44140625" style="73" customWidth="1"/>
    <col min="2306" max="2306" width="13.109375" style="73" customWidth="1"/>
    <col min="2307" max="2307" width="18.21875" style="73" customWidth="1"/>
    <col min="2308" max="2560" width="9" style="73"/>
    <col min="2561" max="2561" width="37.44140625" style="73" customWidth="1"/>
    <col min="2562" max="2562" width="13.109375" style="73" customWidth="1"/>
    <col min="2563" max="2563" width="18.21875" style="73" customWidth="1"/>
    <col min="2564" max="2816" width="9" style="73"/>
    <col min="2817" max="2817" width="37.44140625" style="73" customWidth="1"/>
    <col min="2818" max="2818" width="13.109375" style="73" customWidth="1"/>
    <col min="2819" max="2819" width="18.21875" style="73" customWidth="1"/>
    <col min="2820" max="3072" width="9" style="73"/>
    <col min="3073" max="3073" width="37.44140625" style="73" customWidth="1"/>
    <col min="3074" max="3074" width="13.109375" style="73" customWidth="1"/>
    <col min="3075" max="3075" width="18.21875" style="73" customWidth="1"/>
    <col min="3076" max="3328" width="9" style="73"/>
    <col min="3329" max="3329" width="37.44140625" style="73" customWidth="1"/>
    <col min="3330" max="3330" width="13.109375" style="73" customWidth="1"/>
    <col min="3331" max="3331" width="18.21875" style="73" customWidth="1"/>
    <col min="3332" max="3584" width="9" style="73"/>
    <col min="3585" max="3585" width="37.44140625" style="73" customWidth="1"/>
    <col min="3586" max="3586" width="13.109375" style="73" customWidth="1"/>
    <col min="3587" max="3587" width="18.21875" style="73" customWidth="1"/>
    <col min="3588" max="3840" width="9" style="73"/>
    <col min="3841" max="3841" width="37.44140625" style="73" customWidth="1"/>
    <col min="3842" max="3842" width="13.109375" style="73" customWidth="1"/>
    <col min="3843" max="3843" width="18.21875" style="73" customWidth="1"/>
    <col min="3844" max="4096" width="9" style="73"/>
    <col min="4097" max="4097" width="37.44140625" style="73" customWidth="1"/>
    <col min="4098" max="4098" width="13.109375" style="73" customWidth="1"/>
    <col min="4099" max="4099" width="18.21875" style="73" customWidth="1"/>
    <col min="4100" max="4352" width="9" style="73"/>
    <col min="4353" max="4353" width="37.44140625" style="73" customWidth="1"/>
    <col min="4354" max="4354" width="13.109375" style="73" customWidth="1"/>
    <col min="4355" max="4355" width="18.21875" style="73" customWidth="1"/>
    <col min="4356" max="4608" width="9" style="73"/>
    <col min="4609" max="4609" width="37.44140625" style="73" customWidth="1"/>
    <col min="4610" max="4610" width="13.109375" style="73" customWidth="1"/>
    <col min="4611" max="4611" width="18.21875" style="73" customWidth="1"/>
    <col min="4612" max="4864" width="9" style="73"/>
    <col min="4865" max="4865" width="37.44140625" style="73" customWidth="1"/>
    <col min="4866" max="4866" width="13.109375" style="73" customWidth="1"/>
    <col min="4867" max="4867" width="18.21875" style="73" customWidth="1"/>
    <col min="4868" max="5120" width="9" style="73"/>
    <col min="5121" max="5121" width="37.44140625" style="73" customWidth="1"/>
    <col min="5122" max="5122" width="13.109375" style="73" customWidth="1"/>
    <col min="5123" max="5123" width="18.21875" style="73" customWidth="1"/>
    <col min="5124" max="5376" width="9" style="73"/>
    <col min="5377" max="5377" width="37.44140625" style="73" customWidth="1"/>
    <col min="5378" max="5378" width="13.109375" style="73" customWidth="1"/>
    <col min="5379" max="5379" width="18.21875" style="73" customWidth="1"/>
    <col min="5380" max="5632" width="9" style="73"/>
    <col min="5633" max="5633" width="37.44140625" style="73" customWidth="1"/>
    <col min="5634" max="5634" width="13.109375" style="73" customWidth="1"/>
    <col min="5635" max="5635" width="18.21875" style="73" customWidth="1"/>
    <col min="5636" max="5888" width="9" style="73"/>
    <col min="5889" max="5889" width="37.44140625" style="73" customWidth="1"/>
    <col min="5890" max="5890" width="13.109375" style="73" customWidth="1"/>
    <col min="5891" max="5891" width="18.21875" style="73" customWidth="1"/>
    <col min="5892" max="6144" width="9" style="73"/>
    <col min="6145" max="6145" width="37.44140625" style="73" customWidth="1"/>
    <col min="6146" max="6146" width="13.109375" style="73" customWidth="1"/>
    <col min="6147" max="6147" width="18.21875" style="73" customWidth="1"/>
    <col min="6148" max="6400" width="9" style="73"/>
    <col min="6401" max="6401" width="37.44140625" style="73" customWidth="1"/>
    <col min="6402" max="6402" width="13.109375" style="73" customWidth="1"/>
    <col min="6403" max="6403" width="18.21875" style="73" customWidth="1"/>
    <col min="6404" max="6656" width="9" style="73"/>
    <col min="6657" max="6657" width="37.44140625" style="73" customWidth="1"/>
    <col min="6658" max="6658" width="13.109375" style="73" customWidth="1"/>
    <col min="6659" max="6659" width="18.21875" style="73" customWidth="1"/>
    <col min="6660" max="6912" width="9" style="73"/>
    <col min="6913" max="6913" width="37.44140625" style="73" customWidth="1"/>
    <col min="6914" max="6914" width="13.109375" style="73" customWidth="1"/>
    <col min="6915" max="6915" width="18.21875" style="73" customWidth="1"/>
    <col min="6916" max="7168" width="9" style="73"/>
    <col min="7169" max="7169" width="37.44140625" style="73" customWidth="1"/>
    <col min="7170" max="7170" width="13.109375" style="73" customWidth="1"/>
    <col min="7171" max="7171" width="18.21875" style="73" customWidth="1"/>
    <col min="7172" max="7424" width="9" style="73"/>
    <col min="7425" max="7425" width="37.44140625" style="73" customWidth="1"/>
    <col min="7426" max="7426" width="13.109375" style="73" customWidth="1"/>
    <col min="7427" max="7427" width="18.21875" style="73" customWidth="1"/>
    <col min="7428" max="7680" width="9" style="73"/>
    <col min="7681" max="7681" width="37.44140625" style="73" customWidth="1"/>
    <col min="7682" max="7682" width="13.109375" style="73" customWidth="1"/>
    <col min="7683" max="7683" width="18.21875" style="73" customWidth="1"/>
    <col min="7684" max="7936" width="9" style="73"/>
    <col min="7937" max="7937" width="37.44140625" style="73" customWidth="1"/>
    <col min="7938" max="7938" width="13.109375" style="73" customWidth="1"/>
    <col min="7939" max="7939" width="18.21875" style="73" customWidth="1"/>
    <col min="7940" max="8192" width="9" style="73"/>
    <col min="8193" max="8193" width="37.44140625" style="73" customWidth="1"/>
    <col min="8194" max="8194" width="13.109375" style="73" customWidth="1"/>
    <col min="8195" max="8195" width="18.21875" style="73" customWidth="1"/>
    <col min="8196" max="8448" width="9" style="73"/>
    <col min="8449" max="8449" width="37.44140625" style="73" customWidth="1"/>
    <col min="8450" max="8450" width="13.109375" style="73" customWidth="1"/>
    <col min="8451" max="8451" width="18.21875" style="73" customWidth="1"/>
    <col min="8452" max="8704" width="9" style="73"/>
    <col min="8705" max="8705" width="37.44140625" style="73" customWidth="1"/>
    <col min="8706" max="8706" width="13.109375" style="73" customWidth="1"/>
    <col min="8707" max="8707" width="18.21875" style="73" customWidth="1"/>
    <col min="8708" max="8960" width="9" style="73"/>
    <col min="8961" max="8961" width="37.44140625" style="73" customWidth="1"/>
    <col min="8962" max="8962" width="13.109375" style="73" customWidth="1"/>
    <col min="8963" max="8963" width="18.21875" style="73" customWidth="1"/>
    <col min="8964" max="9216" width="9" style="73"/>
    <col min="9217" max="9217" width="37.44140625" style="73" customWidth="1"/>
    <col min="9218" max="9218" width="13.109375" style="73" customWidth="1"/>
    <col min="9219" max="9219" width="18.21875" style="73" customWidth="1"/>
    <col min="9220" max="9472" width="9" style="73"/>
    <col min="9473" max="9473" width="37.44140625" style="73" customWidth="1"/>
    <col min="9474" max="9474" width="13.109375" style="73" customWidth="1"/>
    <col min="9475" max="9475" width="18.21875" style="73" customWidth="1"/>
    <col min="9476" max="9728" width="9" style="73"/>
    <col min="9729" max="9729" width="37.44140625" style="73" customWidth="1"/>
    <col min="9730" max="9730" width="13.109375" style="73" customWidth="1"/>
    <col min="9731" max="9731" width="18.21875" style="73" customWidth="1"/>
    <col min="9732" max="9984" width="9" style="73"/>
    <col min="9985" max="9985" width="37.44140625" style="73" customWidth="1"/>
    <col min="9986" max="9986" width="13.109375" style="73" customWidth="1"/>
    <col min="9987" max="9987" width="18.21875" style="73" customWidth="1"/>
    <col min="9988" max="10240" width="9" style="73"/>
    <col min="10241" max="10241" width="37.44140625" style="73" customWidth="1"/>
    <col min="10242" max="10242" width="13.109375" style="73" customWidth="1"/>
    <col min="10243" max="10243" width="18.21875" style="73" customWidth="1"/>
    <col min="10244" max="10496" width="9" style="73"/>
    <col min="10497" max="10497" width="37.44140625" style="73" customWidth="1"/>
    <col min="10498" max="10498" width="13.109375" style="73" customWidth="1"/>
    <col min="10499" max="10499" width="18.21875" style="73" customWidth="1"/>
    <col min="10500" max="10752" width="9" style="73"/>
    <col min="10753" max="10753" width="37.44140625" style="73" customWidth="1"/>
    <col min="10754" max="10754" width="13.109375" style="73" customWidth="1"/>
    <col min="10755" max="10755" width="18.21875" style="73" customWidth="1"/>
    <col min="10756" max="11008" width="9" style="73"/>
    <col min="11009" max="11009" width="37.44140625" style="73" customWidth="1"/>
    <col min="11010" max="11010" width="13.109375" style="73" customWidth="1"/>
    <col min="11011" max="11011" width="18.21875" style="73" customWidth="1"/>
    <col min="11012" max="11264" width="9" style="73"/>
    <col min="11265" max="11265" width="37.44140625" style="73" customWidth="1"/>
    <col min="11266" max="11266" width="13.109375" style="73" customWidth="1"/>
    <col min="11267" max="11267" width="18.21875" style="73" customWidth="1"/>
    <col min="11268" max="11520" width="9" style="73"/>
    <col min="11521" max="11521" width="37.44140625" style="73" customWidth="1"/>
    <col min="11522" max="11522" width="13.109375" style="73" customWidth="1"/>
    <col min="11523" max="11523" width="18.21875" style="73" customWidth="1"/>
    <col min="11524" max="11776" width="9" style="73"/>
    <col min="11777" max="11777" width="37.44140625" style="73" customWidth="1"/>
    <col min="11778" max="11778" width="13.109375" style="73" customWidth="1"/>
    <col min="11779" max="11779" width="18.21875" style="73" customWidth="1"/>
    <col min="11780" max="12032" width="9" style="73"/>
    <col min="12033" max="12033" width="37.44140625" style="73" customWidth="1"/>
    <col min="12034" max="12034" width="13.109375" style="73" customWidth="1"/>
    <col min="12035" max="12035" width="18.21875" style="73" customWidth="1"/>
    <col min="12036" max="12288" width="9" style="73"/>
    <col min="12289" max="12289" width="37.44140625" style="73" customWidth="1"/>
    <col min="12290" max="12290" width="13.109375" style="73" customWidth="1"/>
    <col min="12291" max="12291" width="18.21875" style="73" customWidth="1"/>
    <col min="12292" max="12544" width="9" style="73"/>
    <col min="12545" max="12545" width="37.44140625" style="73" customWidth="1"/>
    <col min="12546" max="12546" width="13.109375" style="73" customWidth="1"/>
    <col min="12547" max="12547" width="18.21875" style="73" customWidth="1"/>
    <col min="12548" max="12800" width="9" style="73"/>
    <col min="12801" max="12801" width="37.44140625" style="73" customWidth="1"/>
    <col min="12802" max="12802" width="13.109375" style="73" customWidth="1"/>
    <col min="12803" max="12803" width="18.21875" style="73" customWidth="1"/>
    <col min="12804" max="13056" width="9" style="73"/>
    <col min="13057" max="13057" width="37.44140625" style="73" customWidth="1"/>
    <col min="13058" max="13058" width="13.109375" style="73" customWidth="1"/>
    <col min="13059" max="13059" width="18.21875" style="73" customWidth="1"/>
    <col min="13060" max="13312" width="9" style="73"/>
    <col min="13313" max="13313" width="37.44140625" style="73" customWidth="1"/>
    <col min="13314" max="13314" width="13.109375" style="73" customWidth="1"/>
    <col min="13315" max="13315" width="18.21875" style="73" customWidth="1"/>
    <col min="13316" max="13568" width="9" style="73"/>
    <col min="13569" max="13569" width="37.44140625" style="73" customWidth="1"/>
    <col min="13570" max="13570" width="13.109375" style="73" customWidth="1"/>
    <col min="13571" max="13571" width="18.21875" style="73" customWidth="1"/>
    <col min="13572" max="13824" width="9" style="73"/>
    <col min="13825" max="13825" width="37.44140625" style="73" customWidth="1"/>
    <col min="13826" max="13826" width="13.109375" style="73" customWidth="1"/>
    <col min="13827" max="13827" width="18.21875" style="73" customWidth="1"/>
    <col min="13828" max="14080" width="9" style="73"/>
    <col min="14081" max="14081" width="37.44140625" style="73" customWidth="1"/>
    <col min="14082" max="14082" width="13.109375" style="73" customWidth="1"/>
    <col min="14083" max="14083" width="18.21875" style="73" customWidth="1"/>
    <col min="14084" max="14336" width="9" style="73"/>
    <col min="14337" max="14337" width="37.44140625" style="73" customWidth="1"/>
    <col min="14338" max="14338" width="13.109375" style="73" customWidth="1"/>
    <col min="14339" max="14339" width="18.21875" style="73" customWidth="1"/>
    <col min="14340" max="14592" width="9" style="73"/>
    <col min="14593" max="14593" width="37.44140625" style="73" customWidth="1"/>
    <col min="14594" max="14594" width="13.109375" style="73" customWidth="1"/>
    <col min="14595" max="14595" width="18.21875" style="73" customWidth="1"/>
    <col min="14596" max="14848" width="9" style="73"/>
    <col min="14849" max="14849" width="37.44140625" style="73" customWidth="1"/>
    <col min="14850" max="14850" width="13.109375" style="73" customWidth="1"/>
    <col min="14851" max="14851" width="18.21875" style="73" customWidth="1"/>
    <col min="14852" max="15104" width="9" style="73"/>
    <col min="15105" max="15105" width="37.44140625" style="73" customWidth="1"/>
    <col min="15106" max="15106" width="13.109375" style="73" customWidth="1"/>
    <col min="15107" max="15107" width="18.21875" style="73" customWidth="1"/>
    <col min="15108" max="15360" width="9" style="73"/>
    <col min="15361" max="15361" width="37.44140625" style="73" customWidth="1"/>
    <col min="15362" max="15362" width="13.109375" style="73" customWidth="1"/>
    <col min="15363" max="15363" width="18.21875" style="73" customWidth="1"/>
    <col min="15364" max="15616" width="9" style="73"/>
    <col min="15617" max="15617" width="37.44140625" style="73" customWidth="1"/>
    <col min="15618" max="15618" width="13.109375" style="73" customWidth="1"/>
    <col min="15619" max="15619" width="18.21875" style="73" customWidth="1"/>
    <col min="15620" max="15872" width="9" style="73"/>
    <col min="15873" max="15873" width="37.44140625" style="73" customWidth="1"/>
    <col min="15874" max="15874" width="13.109375" style="73" customWidth="1"/>
    <col min="15875" max="15875" width="18.21875" style="73" customWidth="1"/>
    <col min="15876" max="16128" width="9" style="73"/>
    <col min="16129" max="16129" width="37.44140625" style="73" customWidth="1"/>
    <col min="16130" max="16130" width="13.109375" style="73" customWidth="1"/>
    <col min="16131" max="16131" width="18.21875" style="73" customWidth="1"/>
    <col min="16132" max="16384" width="9" style="73"/>
  </cols>
  <sheetData>
    <row r="1" spans="1:3" ht="20.25" customHeight="1">
      <c r="A1" s="393" t="s">
        <v>139</v>
      </c>
      <c r="B1" s="393"/>
      <c r="C1" s="393"/>
    </row>
    <row r="2" spans="1:3" ht="21" customHeight="1">
      <c r="A2" s="395" t="s">
        <v>25</v>
      </c>
      <c r="B2" s="394" t="str">
        <f>'4'!E3</f>
        <v>1-8月</v>
      </c>
      <c r="C2" s="394"/>
    </row>
    <row r="3" spans="1:3" ht="21" customHeight="1">
      <c r="A3" s="395"/>
      <c r="B3" s="3" t="s">
        <v>26</v>
      </c>
      <c r="C3" s="169" t="s">
        <v>27</v>
      </c>
    </row>
    <row r="4" spans="1:3" ht="21" customHeight="1">
      <c r="A4" s="170" t="s">
        <v>140</v>
      </c>
      <c r="B4" s="171">
        <v>163.26</v>
      </c>
      <c r="C4" s="172">
        <v>-64.584146817649355</v>
      </c>
    </row>
    <row r="5" spans="1:3" ht="21" customHeight="1">
      <c r="A5" s="170" t="s">
        <v>141</v>
      </c>
      <c r="B5" s="171">
        <v>383.92</v>
      </c>
      <c r="C5" s="172">
        <v>-37.490637923735711</v>
      </c>
    </row>
    <row r="6" spans="1:3" ht="21" customHeight="1">
      <c r="A6" s="173" t="s">
        <v>142</v>
      </c>
      <c r="B6" s="174"/>
      <c r="C6" s="174"/>
    </row>
    <row r="7" spans="1:3" ht="21" customHeight="1">
      <c r="A7" s="175" t="s">
        <v>143</v>
      </c>
      <c r="B7" s="176">
        <v>97.67</v>
      </c>
      <c r="C7" s="177">
        <v>-62</v>
      </c>
    </row>
    <row r="8" spans="1:3" ht="21" customHeight="1">
      <c r="A8" s="175" t="s">
        <v>144</v>
      </c>
      <c r="B8" s="176">
        <v>8.51</v>
      </c>
      <c r="C8" s="177">
        <v>48.8</v>
      </c>
    </row>
    <row r="9" spans="1:3" ht="21" customHeight="1">
      <c r="A9" s="178" t="s">
        <v>145</v>
      </c>
      <c r="B9" s="176">
        <v>156.33000000000001</v>
      </c>
      <c r="C9" s="177">
        <v>-11.2</v>
      </c>
    </row>
    <row r="10" spans="1:3" ht="21" customHeight="1">
      <c r="A10" s="178" t="s">
        <v>146</v>
      </c>
      <c r="B10" s="176">
        <v>15.02</v>
      </c>
      <c r="C10" s="177">
        <v>-34.700000000000003</v>
      </c>
    </row>
    <row r="11" spans="1:3" ht="21" customHeight="1">
      <c r="A11" s="178" t="s">
        <v>147</v>
      </c>
      <c r="B11" s="176">
        <v>104.77</v>
      </c>
      <c r="C11" s="177">
        <v>-59.8</v>
      </c>
    </row>
    <row r="12" spans="1:3" ht="21" customHeight="1">
      <c r="A12" s="178" t="s">
        <v>148</v>
      </c>
      <c r="B12" s="176">
        <v>52.89</v>
      </c>
      <c r="C12" s="177">
        <v>-13.8</v>
      </c>
    </row>
    <row r="13" spans="1:3" ht="21" customHeight="1">
      <c r="A13" s="178" t="s">
        <v>149</v>
      </c>
      <c r="B13" s="176">
        <v>100.91</v>
      </c>
      <c r="C13" s="177">
        <v>-26.3</v>
      </c>
    </row>
    <row r="14" spans="1:3" ht="21" customHeight="1">
      <c r="A14" s="178" t="s">
        <v>150</v>
      </c>
      <c r="B14" s="176">
        <v>104.47</v>
      </c>
      <c r="C14" s="177">
        <v>-7.7</v>
      </c>
    </row>
    <row r="15" spans="1:3" ht="21" customHeight="1">
      <c r="A15" s="178" t="s">
        <v>151</v>
      </c>
      <c r="B15" s="176">
        <v>31.33</v>
      </c>
      <c r="C15" s="177">
        <v>-18.399999999999999</v>
      </c>
    </row>
    <row r="16" spans="1:3" ht="21" customHeight="1">
      <c r="A16" s="178" t="s">
        <v>152</v>
      </c>
      <c r="B16" s="176">
        <v>-186.32</v>
      </c>
      <c r="C16" s="177" t="s">
        <v>420</v>
      </c>
    </row>
    <row r="17" spans="1:3" ht="21" customHeight="1">
      <c r="A17" s="178" t="s">
        <v>153</v>
      </c>
      <c r="B17" s="176">
        <v>108.4</v>
      </c>
      <c r="C17" s="177">
        <v>40.799999999999997</v>
      </c>
    </row>
    <row r="18" spans="1:3" ht="21" customHeight="1">
      <c r="A18" s="178" t="s">
        <v>154</v>
      </c>
      <c r="B18" s="176">
        <v>46.78</v>
      </c>
      <c r="C18" s="177">
        <v>35.9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parker</cp:lastModifiedBy>
  <cp:lastPrinted>2023-03-16T02:41:53Z</cp:lastPrinted>
  <dcterms:created xsi:type="dcterms:W3CDTF">2020-09-16T01:03:00Z</dcterms:created>
  <dcterms:modified xsi:type="dcterms:W3CDTF">2023-10-20T07:56:30Z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